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8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  <sheet name="พ.ค.60" sheetId="8" r:id="rId8"/>
    <sheet name="มิ.ย.60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D38" i="9" l="1"/>
  <c r="C38" i="9"/>
  <c r="D37" i="9"/>
  <c r="D36" i="9"/>
  <c r="D35" i="9"/>
  <c r="D37" i="8"/>
  <c r="C37" i="8"/>
  <c r="D36" i="8"/>
  <c r="D35" i="8"/>
  <c r="D34" i="8"/>
  <c r="D21" i="8"/>
  <c r="D39" i="7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8" l="1"/>
  <c r="D40" i="7"/>
  <c r="D38" i="6"/>
  <c r="D38" i="5"/>
  <c r="D38" i="4"/>
  <c r="D38" i="3"/>
</calcChain>
</file>

<file path=xl/sharedStrings.xml><?xml version="1.0" encoding="utf-8"?>
<sst xmlns="http://schemas.openxmlformats.org/spreadsheetml/2006/main" count="544" uniqueCount="71">
  <si>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</si>
  <si>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</si>
  <si>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</si>
  <si>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</si>
  <si>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</si>
  <si>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</si>
  <si>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</si>
  <si>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</si>
  <si>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</si>
  <si>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</si>
  <si>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</si>
  <si>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</si>
  <si>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</si>
  <si>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</si>
  <si>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</si>
  <si>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</si>
  <si>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</si>
  <si>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</si>
  <si>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</si>
  <si>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</si>
  <si>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</si>
  <si>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</si>
  <si>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</si>
  <si>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</si>
  <si>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</si>
  <si>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</si>
  <si>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</si>
  <si>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</si>
  <si>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</si>
  <si>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</si>
  <si>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</si>
  <si>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</si>
  <si>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</si>
  <si>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</si>
  <si>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</si>
  <si>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</si>
  <si>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</si>
  <si>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</si>
  <si>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</si>
  <si>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</si>
  <si>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</si>
  <si>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</si>
  <si>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</si>
  <si>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</si>
  <si>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</si>
  <si>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</si>
  <si>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</si>
  <si>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</si>
  <si>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</si>
  <si>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</si>
  <si>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</si>
  <si>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</si>
  <si>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</si>
  <si>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</si>
  <si>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</si>
  <si>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</si>
  <si>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</si>
  <si>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</si>
  <si>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</si>
  <si>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</si>
  <si>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</si>
  <si>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</si>
  <si>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</si>
  <si>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</si>
  <si>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</si>
  <si>
    <t>ณ.  วันที่  31 พฤษภาคม  2560</t>
  </si>
  <si>
    <t>11012001</t>
  </si>
  <si>
    <t>11012002</t>
  </si>
  <si>
    <t>11042000</t>
  </si>
  <si>
    <t>ณ.  วันที่  30 มิถุนายน  2560</t>
  </si>
  <si>
    <t>เงินรับฝากอื่นๆ (โครงการตรวจวัด คัดกรองความผิดปกติ หรือความบกพร่องทางการมองเห็นฯ)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</si>
</sst>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20;&#3625;&#3616;&#3634;&#3588;&#3617;%20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6;&#3606;&#3640;&#3609;&#3634;&#3618;&#3609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4"/>
      <sheetName val="ทั่วไป25"/>
      <sheetName val="ทั่วไป2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52372231.350000001</v>
          </cell>
        </row>
      </sheetData>
      <sheetData sheetId="10">
        <row r="12">
          <cell r="C12">
            <v>921349</v>
          </cell>
        </row>
        <row r="25">
          <cell r="C25">
            <v>4800401.71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27"/>
      <sheetName val="ทั่วไป28"/>
      <sheetName val="ทั่วไป2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62675322.909999996</v>
          </cell>
        </row>
      </sheetData>
      <sheetData sheetId="11">
        <row r="12">
          <cell r="C12">
            <v>921349</v>
          </cell>
        </row>
        <row r="25">
          <cell r="C25">
            <v>4768587.8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54</v>
      </c>
      <c r="B47" s="84"/>
      <c r="C47" s="84"/>
      <c r="D47" s="84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56</v>
      </c>
      <c r="B50" s="83"/>
      <c r="C50" s="83"/>
      <c r="D50" s="83"/>
    </row>
    <row r="51" spans="1:4" ht="21" x14ac:dyDescent="0.35">
      <c r="A51" s="83" t="s">
        <v>57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58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54</v>
      </c>
      <c r="B46" s="84"/>
      <c r="C46" s="84"/>
      <c r="D46" s="84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56</v>
      </c>
      <c r="B49" s="83"/>
      <c r="C49" s="83"/>
      <c r="D49" s="83"/>
    </row>
    <row r="50" spans="1:4" ht="21" x14ac:dyDescent="0.35">
      <c r="A50" s="83" t="s">
        <v>57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62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63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34" sqref="D34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64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6" t="s">
        <v>54</v>
      </c>
      <c r="B48" s="86"/>
      <c r="C48" s="86"/>
      <c r="D48" s="86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8" t="s">
        <v>56</v>
      </c>
      <c r="B51" s="88"/>
      <c r="C51" s="88"/>
      <c r="D51" s="88"/>
    </row>
    <row r="52" spans="1:4" ht="21" x14ac:dyDescent="0.35">
      <c r="A52" s="88" t="s">
        <v>57</v>
      </c>
      <c r="B52" s="88"/>
      <c r="C52" s="88"/>
      <c r="D52" s="88"/>
    </row>
    <row r="53" spans="1:4" ht="21" x14ac:dyDescent="0.35">
      <c r="A53" s="88"/>
      <c r="B53" s="88"/>
      <c r="C53" s="88"/>
      <c r="D53" s="88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25" customWidth="1"/>
    <col min="3" max="4" width="14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65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42858263.299999997</v>
      </c>
      <c r="D6" s="45"/>
    </row>
    <row r="7" spans="1:4" ht="21" x14ac:dyDescent="0.35">
      <c r="A7" s="34" t="s">
        <v>10</v>
      </c>
      <c r="B7" s="65" t="s">
        <v>66</v>
      </c>
      <c r="C7" s="57">
        <v>5175419.5999999996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3900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222168</v>
      </c>
      <c r="D15" s="45"/>
    </row>
    <row r="16" spans="1:4" ht="21" x14ac:dyDescent="0.35">
      <c r="A16" s="34" t="s">
        <v>21</v>
      </c>
      <c r="B16" s="66">
        <v>11043002</v>
      </c>
      <c r="C16" s="57">
        <v>28190.18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13348955</v>
      </c>
      <c r="D23" s="45"/>
    </row>
    <row r="24" spans="1:4" ht="21" x14ac:dyDescent="0.35">
      <c r="A24" s="34" t="s">
        <v>31</v>
      </c>
      <c r="B24" s="66">
        <v>52100000</v>
      </c>
      <c r="C24" s="45">
        <v>3064080</v>
      </c>
      <c r="D24" s="45"/>
    </row>
    <row r="25" spans="1:4" ht="21" x14ac:dyDescent="0.35">
      <c r="A25" s="34" t="s">
        <v>32</v>
      </c>
      <c r="B25" s="66">
        <v>52200000</v>
      </c>
      <c r="C25" s="45">
        <v>9861710</v>
      </c>
      <c r="D25" s="45"/>
    </row>
    <row r="26" spans="1:4" ht="21" x14ac:dyDescent="0.35">
      <c r="A26" s="34" t="s">
        <v>33</v>
      </c>
      <c r="B26" s="66">
        <v>53100000</v>
      </c>
      <c r="C26" s="45">
        <v>73870</v>
      </c>
      <c r="D26" s="45"/>
    </row>
    <row r="27" spans="1:4" ht="21" x14ac:dyDescent="0.35">
      <c r="A27" s="34" t="s">
        <v>34</v>
      </c>
      <c r="B27" s="66">
        <v>53200000</v>
      </c>
      <c r="C27" s="45">
        <v>6200621.1900000004</v>
      </c>
      <c r="D27" s="45"/>
    </row>
    <row r="28" spans="1:4" ht="21" x14ac:dyDescent="0.35">
      <c r="A28" s="34" t="s">
        <v>35</v>
      </c>
      <c r="B28" s="66">
        <v>53300000</v>
      </c>
      <c r="C28" s="45">
        <v>1552184.23</v>
      </c>
      <c r="D28" s="45"/>
    </row>
    <row r="29" spans="1:4" ht="21" x14ac:dyDescent="0.35">
      <c r="A29" s="34" t="s">
        <v>36</v>
      </c>
      <c r="B29" s="66">
        <v>53400000</v>
      </c>
      <c r="C29" s="45">
        <v>303484.96999999997</v>
      </c>
      <c r="D29" s="45"/>
    </row>
    <row r="30" spans="1:4" ht="21" x14ac:dyDescent="0.35">
      <c r="A30" s="34" t="s">
        <v>37</v>
      </c>
      <c r="B30" s="66">
        <v>54100000</v>
      </c>
      <c r="C30" s="45">
        <v>431750</v>
      </c>
      <c r="D30" s="45"/>
    </row>
    <row r="31" spans="1:4" ht="21" x14ac:dyDescent="0.35">
      <c r="A31" s="34" t="s">
        <v>38</v>
      </c>
      <c r="B31" s="66">
        <v>54200000</v>
      </c>
      <c r="C31" s="45">
        <v>2840000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+[6]หมายเหตุ1!E56</f>
        <v>52372231.350000001</v>
      </c>
    </row>
    <row r="35" spans="1:4" ht="21" x14ac:dyDescent="0.35">
      <c r="A35" s="68" t="s">
        <v>42</v>
      </c>
      <c r="B35" s="69"/>
      <c r="C35" s="47"/>
      <c r="D35" s="58">
        <f>+'[6]รายละเอียด2-3'!C12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+'[6]รายละเอียด2-3'!C25</f>
        <v>4800401.71</v>
      </c>
    </row>
    <row r="37" spans="1:4" ht="21.75" thickBot="1" x14ac:dyDescent="0.4">
      <c r="A37" s="71" t="s">
        <v>45</v>
      </c>
      <c r="B37" s="72"/>
      <c r="C37" s="73">
        <f>SUM(C5:C36)</f>
        <v>112721625.73</v>
      </c>
      <c r="D37" s="73">
        <f>SUM(D5:D36)</f>
        <v>112721625.73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B10" sqref="B10"/>
    </sheetView>
  </sheetViews>
  <sheetFormatPr defaultRowHeight="14.25" x14ac:dyDescent="0.2"/>
  <cols>
    <col min="1" max="1" width="66.625" bestFit="1" customWidth="1"/>
    <col min="2" max="2" width="10" customWidth="1"/>
    <col min="3" max="4" width="14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69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49421539.740000002</v>
      </c>
      <c r="D6" s="45"/>
    </row>
    <row r="7" spans="1:4" ht="21" x14ac:dyDescent="0.35">
      <c r="A7" s="34" t="s">
        <v>10</v>
      </c>
      <c r="B7" s="65" t="s">
        <v>66</v>
      </c>
      <c r="C7" s="57">
        <v>4498519.5599999996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221087</v>
      </c>
      <c r="D15" s="45"/>
    </row>
    <row r="16" spans="1:4" ht="21" x14ac:dyDescent="0.35">
      <c r="A16" s="34" t="s">
        <v>21</v>
      </c>
      <c r="B16" s="66">
        <v>11043002</v>
      </c>
      <c r="C16" s="57">
        <v>26876.06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67" t="s">
        <v>70</v>
      </c>
      <c r="B20" s="66">
        <v>21040099</v>
      </c>
      <c r="C20" s="46">
        <v>61050</v>
      </c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14231957.560000001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14980402</v>
      </c>
      <c r="D24" s="45"/>
    </row>
    <row r="25" spans="1:4" ht="21" x14ac:dyDescent="0.35">
      <c r="A25" s="34" t="s">
        <v>31</v>
      </c>
      <c r="B25" s="66">
        <v>52100000</v>
      </c>
      <c r="C25" s="45">
        <v>3445074</v>
      </c>
      <c r="D25" s="45"/>
    </row>
    <row r="26" spans="1:4" ht="21" x14ac:dyDescent="0.35">
      <c r="A26" s="34" t="s">
        <v>32</v>
      </c>
      <c r="B26" s="66">
        <v>52200000</v>
      </c>
      <c r="C26" s="45">
        <v>11104463</v>
      </c>
      <c r="D26" s="45"/>
    </row>
    <row r="27" spans="1:4" ht="21" x14ac:dyDescent="0.35">
      <c r="A27" s="34" t="s">
        <v>33</v>
      </c>
      <c r="B27" s="66">
        <v>53100000</v>
      </c>
      <c r="C27" s="45">
        <v>75270</v>
      </c>
      <c r="D27" s="45"/>
    </row>
    <row r="28" spans="1:4" ht="21" x14ac:dyDescent="0.35">
      <c r="A28" s="34" t="s">
        <v>34</v>
      </c>
      <c r="B28" s="66">
        <v>53200000</v>
      </c>
      <c r="C28" s="45">
        <v>6285738.4199999999</v>
      </c>
      <c r="D28" s="45"/>
    </row>
    <row r="29" spans="1:4" ht="21" x14ac:dyDescent="0.35">
      <c r="A29" s="34" t="s">
        <v>35</v>
      </c>
      <c r="B29" s="66">
        <v>53300000</v>
      </c>
      <c r="C29" s="45">
        <v>1691057.43</v>
      </c>
      <c r="D29" s="45"/>
    </row>
    <row r="30" spans="1:4" ht="21" x14ac:dyDescent="0.35">
      <c r="A30" s="34" t="s">
        <v>36</v>
      </c>
      <c r="B30" s="66">
        <v>53400000</v>
      </c>
      <c r="C30" s="45">
        <v>350293.91399999999</v>
      </c>
      <c r="D30" s="45"/>
    </row>
    <row r="31" spans="1:4" ht="21" x14ac:dyDescent="0.35">
      <c r="A31" s="34" t="s">
        <v>37</v>
      </c>
      <c r="B31" s="66">
        <v>54100000</v>
      </c>
      <c r="C31" s="45">
        <v>745003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3124230.13</v>
      </c>
      <c r="D34" s="45"/>
    </row>
    <row r="35" spans="1:4" ht="21" x14ac:dyDescent="0.35">
      <c r="A35" s="68" t="s">
        <v>41</v>
      </c>
      <c r="B35" s="69"/>
      <c r="C35" s="47"/>
      <c r="D35" s="58">
        <f>+[7]หมายเหตุ1!E56</f>
        <v>62675322.909999996</v>
      </c>
    </row>
    <row r="36" spans="1:4" ht="21" x14ac:dyDescent="0.35">
      <c r="A36" s="68" t="s">
        <v>42</v>
      </c>
      <c r="B36" s="69"/>
      <c r="C36" s="47"/>
      <c r="D36" s="58">
        <f>+'[7]รายละเอียด2-3'!C12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+'[7]รายละเอียด2-3'!C25</f>
        <v>4768587.8</v>
      </c>
    </row>
    <row r="38" spans="1:4" ht="21.75" thickBot="1" x14ac:dyDescent="0.4">
      <c r="A38" s="71" t="s">
        <v>45</v>
      </c>
      <c r="B38" s="72"/>
      <c r="C38" s="73">
        <f>SUM(C5:C37)</f>
        <v>122994403.38400002</v>
      </c>
      <c r="D38" s="73">
        <f>SUM(D5:D37)</f>
        <v>122994403.38</v>
      </c>
    </row>
    <row r="39" spans="1:4" ht="21.75" thickTop="1" x14ac:dyDescent="0.35">
      <c r="A39" s="74"/>
      <c r="B39" s="74"/>
      <c r="C39" s="75"/>
      <c r="D39" s="75"/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6" t="s">
        <v>54</v>
      </c>
      <c r="B47" s="86"/>
      <c r="C47" s="86"/>
      <c r="D47" s="86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8" t="s">
        <v>56</v>
      </c>
      <c r="B50" s="88"/>
      <c r="C50" s="88"/>
      <c r="D50" s="88"/>
    </row>
    <row r="51" spans="1:4" ht="21" x14ac:dyDescent="0.35">
      <c r="A51" s="88" t="s">
        <v>57</v>
      </c>
      <c r="B51" s="88"/>
      <c r="C51" s="88"/>
      <c r="D51" s="88"/>
    </row>
    <row r="52" spans="1:4" ht="21" x14ac:dyDescent="0.35">
      <c r="A52" s="88"/>
      <c r="B52" s="88"/>
      <c r="C52" s="88"/>
      <c r="D52" s="88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2018-05-30T07:14:07Z</dcterms:modified>
</cp:coreProperties>
</file>