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75" windowWidth="18675" windowHeight="11190" activeTab="1"/>
  </bookViews>
  <sheets>
    <sheet name="บัญชีสรุปปี2558" sheetId="1" r:id="rId1"/>
    <sheet name="แผนดำเนินงานปี2558" sheetId="2" r:id="rId2"/>
  </sheets>
  <definedNames/>
  <calcPr fullCalcOnLoad="1"/>
</workbook>
</file>

<file path=xl/sharedStrings.xml><?xml version="1.0" encoding="utf-8"?>
<sst xmlns="http://schemas.openxmlformats.org/spreadsheetml/2006/main" count="585" uniqueCount="231">
  <si>
    <t>บัญชีสรุปจำนวนโครงการและงบประมาณ</t>
  </si>
  <si>
    <t>แผนดำเนินงาน ประจำปีงบประมาณ พ.ศ. 2558</t>
  </si>
  <si>
    <t>องค์การบริหารส่วนตำบลปากช่อง</t>
  </si>
  <si>
    <t>ยุทธศาสตร์แนวทางการพัฒนา</t>
  </si>
  <si>
    <t>จำนวนโครงการที่ดำเนินการ</t>
  </si>
  <si>
    <t>คิดเป็นร้อยละของโครงการทั้งหมด</t>
  </si>
  <si>
    <t>จำนวนงบประมาณ</t>
  </si>
  <si>
    <t>คิดเป็นร้อยละของงบประมาณทั้งหมด</t>
  </si>
  <si>
    <t>หน่วยงานดำเนินการ</t>
  </si>
  <si>
    <t>1. ยุทธศาสตร์พัฒนาการท่องเที่ยว</t>
  </si>
  <si>
    <t>1.1  แนวทางการพัฒนารายได้จากการจัดกิจกรรมท่องเที่ยวเชิงนิเวศน์ ศิลปวัฒนธรรม ประเพณีท้องถิ่นภูมิปัญญาท้องท้องถิ่น วัฒนธรรมอันดีของท้องถิ่น  การเป็นศูนย์กลางการฝึกอบรมสัมมนา  กีฬาเพื่อการท่องเที่ยวและนันทนาการ</t>
  </si>
  <si>
    <t>สำนักงานปลัด</t>
  </si>
  <si>
    <t>1.2  แนวทางการพัฒนา สนับสนุนและส่งเสริมให้มีการปรับปรุงและพัฒนาแหล่งท่องเที่ยวด้านศาสนา โบราณสถาน โบราณวัตถุ ศิลปวัฒนธรรมและแหล่งท่องเที่ยวเชิงนิเวศน์</t>
  </si>
  <si>
    <t>-</t>
  </si>
  <si>
    <t>1.3  แนวทางการค้นหาและพัฒนาค้นหาและพัฒนาแหล่งท่องเที่ยวใหม่</t>
  </si>
  <si>
    <t>1.4  แนวทางการพัฒนาสาธารณูปโภค สาธารณูปการเข้าแหล่งท่องเที่ยวและป้ายบอกทาง</t>
  </si>
  <si>
    <t>1.5 การพัฒนา การเพิ่มศักยภาพสินค้าและบริการ/การประชาสัมพันธ์แหล่งท่องเที่ยว</t>
  </si>
  <si>
    <t>1.6 การพัฒนาการสร้างเครือข่ายการท่องเที่ยว / ศูนย์ประสานการท่องเที่ยว</t>
  </si>
  <si>
    <t>รวม</t>
  </si>
  <si>
    <t>2.   ยุทธศาสตร์การบริหารราชการตามหลักการบริหารบ้านเมืองที่ดี</t>
  </si>
  <si>
    <t>2.1  แนวทางการส่งเสริมศักยภาพของท้องถิ่นในทุกๆด้าน ตามหลักการบริหารจัดการที่ดี</t>
  </si>
  <si>
    <t>สำนักงานปลัด / กองคลัง / กองช่าง / ส่วนการศึกษาฯ / ส่วนสาธารณสุขฯ</t>
  </si>
  <si>
    <t>2.2  แนวทางการพัฒนาส่งเสริมการกระจายอำนาจถ่ายโอนภารกิจและบุคลากรภาครัฐลงสู่องค์กรปกครองส่วนท้องถิ่น</t>
  </si>
  <si>
    <t>2.3  แนวทางการพัฒนาเทคโนโลยีและบุคลากรให้มีความเหมะสม สอดคล้อง</t>
  </si>
  <si>
    <t>2.4  แนวทางการพัฒนาส่งเสริมประชาธิปไตยและการมีส่วนร่วมของภาคประชาชน</t>
  </si>
  <si>
    <t xml:space="preserve">สำนักงานปลัด </t>
  </si>
  <si>
    <t>3.  ยุทธศาสตร์เสริมสร้างความสามารถทางเศรษฐกิจและบรรเทาปัญหาความยากจน</t>
  </si>
  <si>
    <t>3.1  แนวทางการพัฒนาส่งเสริมกิจการพาณิชย์และลงทุน/ตลาดเพื่อการพาณิชย์</t>
  </si>
  <si>
    <t>3.2  แนวทางการพัฒนาเสริมสร้างเศรษฐกิจพอเพียงตามแนวพระราชดำริ</t>
  </si>
  <si>
    <t>3.3  แนวทางการพัฒนาส่งเสริมอาชีพ/พัฒนาสินค้าชุมชน/ตลาดชุมชน/ร้านค้าชุมชน</t>
  </si>
  <si>
    <t>3.4  แนวทางการพัฒนาเพิ่มความเข้มแข็งด้านการเกษตรกรรม/สินค้าชุมชน</t>
  </si>
  <si>
    <t>3.5  แนวทางการพัฒนาเสริมสร้างภูมิปัญญา</t>
  </si>
  <si>
    <t>3.6 แนวทางการสร้างเครือข่ายสินค้าชุมชน/ศูนย์ประสานงานสินค้าชุมชน</t>
  </si>
  <si>
    <t>3.7 แนวทางการพัฒนาและส่งเสริมการค้าของชุมชนในเชิงพาณิชย์อิเลคทรอนิกส์</t>
  </si>
  <si>
    <t>4.  ยุทธศาสตร์การอนุรักษ์และพัฒนาทรัพยากรธรรมชาติ และสิ่งแวดล้อมให้เกิดความสมดุลอย่างยั่งยืน</t>
  </si>
  <si>
    <t>4.1 แนวทางการจัดการสิ่งแวดล้อมและมลพิษต่างๆในท้องถิ่นและชุมชน</t>
  </si>
  <si>
    <t>4.2  แนวทางการกำจัดขยะมูลฝอยรวมและสิ่งปฏิกูลรวม  และการจัดตั้งศูนย์กำจัดขยะระดับอำเภอ</t>
  </si>
  <si>
    <t>สำนักงานปลัด / ส่วนสาธารณสุขฯ</t>
  </si>
  <si>
    <t>4.3  แนวทางการกำจัดขยะมูลฝอย สิ่งปฏิกูลและน้ำเสียในชุมชนและท้องถิ่น</t>
  </si>
  <si>
    <t>4.4  แนวทางการจัดการ การบำรุงรักษาและการเพิ่มพื้นที่ป่าไม้ การใช้ประโยชน์จากป่าไม้ ที่ดินทรัพยากรธรรมชาติและสิ่งแวดล้อม</t>
  </si>
  <si>
    <t>4.5  แนวทางการสนับสนุนและรณรงค์ประชาสัมพันธ์ในท้องถิ่นรักษาสิ่งแวดล้อมและการประหยัดพลังงาน</t>
  </si>
  <si>
    <t>4.6 แนวทางการปลูกจิตสำนึกและค่านิยมให้ประชาชนในท้องถิ่นมีความรู้และความเข้าใจในการอนุรักษ์และส่งเสริมการค้นหาสิ่งอื่นๆ ในท้องถิ่นไปทดแทนพลังงาน</t>
  </si>
  <si>
    <t>4.7  แนวทางการเผยแพร่/ประชาสัมพันธ์/อนุรักษ์มรดกทางธรรมชาติ ทั้งระดับชาติและระดับสากล</t>
  </si>
  <si>
    <t>5.  ยุทธศาสตร์การพัฒนาด้านโครงสร้างพื้นฐาน</t>
  </si>
  <si>
    <t>5.1 แนวทางการจัดให้มีและบำรุงรักษาทางบก ทางน้ำ และทางระบายน้ำ</t>
  </si>
  <si>
    <t>กองช่าง</t>
  </si>
  <si>
    <t>5.2  แนวทางการพัฒนาสาธารณูปโภคและการก่อสร้างอื่นๆ</t>
  </si>
  <si>
    <t>5.3  แนวทางการสร้างและบำรุงรักษาทางบกทางน้ำที่เชื่อมต่อระหว่างองค์กรปกครองส่วนท้องถิ่นอื่น</t>
  </si>
  <si>
    <t>5.4  แนวทางการขนส่งและการวิศวกรรมจราจร</t>
  </si>
  <si>
    <t>5.5  แนวทางการสาธารณูปโภค-สาธารณูปการ</t>
  </si>
  <si>
    <t>5.6  แนวทางการพัฒนาผังเมืองของท้องถิ่นและผังเมืองรวมของจังหวัด</t>
  </si>
  <si>
    <t>6.  ยุทธศาสตร์สร้างสังคมให้มีคุณภาพชีวิตที่ดีและอยู่ร่วมกันอย่างมีความสุข</t>
  </si>
  <si>
    <t>6.1  แนวทางการจัดการศึกษา</t>
  </si>
  <si>
    <t>สำนักงานปลัด /     ส่วนการศึกษาฯ</t>
  </si>
  <si>
    <t>6.2  แนวทางการสังคมสงเคราะห์และการพัฒนาคุณภาพชีวิต เด็ก สตรี คนชรา ผู้ด้อยโอกาสและผู้ติดเชื้อ HIV โดยจัดให้มีและเพิ่มศักยภาพศูนย์พัฒนาเด็กเล็ก</t>
  </si>
  <si>
    <t>6.3  แนวทางการสนับสนุนส่งเสริมความเป็นเลิศด้านกีฬา กีฬาแห่งชาติ และการสนับสนุนส่งเสริมกีฬานานาชาติ</t>
  </si>
  <si>
    <t>ส่วนการศึกษาฯ</t>
  </si>
  <si>
    <t>6.4  แนวทางการป้องกันและบรรเทาสาธารณภัย/ลดอุบัติเหตุจราจร</t>
  </si>
  <si>
    <t>6.5 แนวทางการสาธารณสุข การสร้างสุขภาพ การรักษาพยาบาล การป้องกันและควบคุมโรคติดต่อ/โรคระบาดและโรคไม่ติดต่อ การฟื้นฟูสุขภาพของประชาชน</t>
  </si>
  <si>
    <t>6.6  แนวทางการป้องกันและแก้ไขการแพร่ระบาดปัญหายาเสพติด</t>
  </si>
  <si>
    <t>6.7  แนวทางการรณรงค์และประชาสัมพันธ์เพื่อปลุกจิตสำนึกด้านคุณธรรม/จริยธรรม แก่ประชาชนในท้องถิ่น</t>
  </si>
  <si>
    <t>6.8  แนวทางการสนับสนุนและส่งเสริมให้ประชาชนในท้องถิ่นจัดกิจกรรมทางพระพุทธศาสนา</t>
  </si>
  <si>
    <t>7.  ยุทธศาสตร์น้ำแก้จน</t>
  </si>
  <si>
    <t>7.1  แนวทางการส่งเสริมโยงชลประทาน ก่อสร้างฝาย ทำนบกั้นน้ำ ขุดลอก ขุดสระ พัฒนาแหล่งน้ำ คลองน้ำ และกระจายการใช้ประโยชน์</t>
  </si>
  <si>
    <t>7.2  แนวทางการก่อสร้างระบบแหล่งน้ำขนาดใหญ่</t>
  </si>
  <si>
    <t>8.  ยุทธศาสตร์การพัฒนาเกษตรอินทรีย์</t>
  </si>
  <si>
    <t>8.1  แนวทางการพัฒนาระบบและเพิ่มศักยภาพการผลิต/ผลผลิตด้านเกษตรอินทรีย์</t>
  </si>
  <si>
    <t>8.2  แนวทางการลดค่าใช้จ่ายของเกษตรกร</t>
  </si>
  <si>
    <t>8.3  แนวทางการเพิ่มผลผลิตของเกษตรกร</t>
  </si>
  <si>
    <t>รวมทั้งสิ้น</t>
  </si>
  <si>
    <t>แผนการดำเนินงานประจำปีงบประมาณ 2558</t>
  </si>
  <si>
    <t>องค์การบริหารส่วนตำบลปากช่อง  อำเภอปากช่อง  จังหวัดนครราชสีมา</t>
  </si>
  <si>
    <t>ลำดับที่</t>
  </si>
  <si>
    <t>โครงการ</t>
  </si>
  <si>
    <t>งบประมาณ(บาท)</t>
  </si>
  <si>
    <t>งบประมาณ 2558</t>
  </si>
  <si>
    <t xml:space="preserve">หมายเหตุ </t>
  </si>
  <si>
    <t>พ.ศ .2557</t>
  </si>
  <si>
    <t>พ.ศ. 2558</t>
  </si>
  <si>
    <t>ต.ค.</t>
  </si>
  <si>
    <t>พ.ย.</t>
  </si>
  <si>
    <t>ธ.ค.</t>
  </si>
  <si>
    <t xml:space="preserve">ม.ค. </t>
  </si>
  <si>
    <t>ก.พ.</t>
  </si>
  <si>
    <t>มี.ค.</t>
  </si>
  <si>
    <t>เม.ย.</t>
  </si>
  <si>
    <t>พ.ค.</t>
  </si>
  <si>
    <t>มิ.ย.</t>
  </si>
  <si>
    <t>ก.ค.</t>
  </si>
  <si>
    <t>ส.ค.</t>
  </si>
  <si>
    <t>ก.ย.</t>
  </si>
  <si>
    <t>ประเภทเงินสำรองจ่าย  ตั้งไว้ 1,000,000.-บาท เพื่อสำรองจ่าย กรณีฉุกเฉินเกี่ยวกับ สาธารณภัยหรือจำเป็นเพื่อบำบัดความเดือดร้อนของประชาชนส่วนรวมโดยตรง หรืองบประมาณไม่พอใช้จ่ายกรณีรายรับไม่เป็นตามที่ประมาณการไว้และจำเป็นต้องจ่ายเพื่อมิให้เกิดความเสียหายต่อทางราชการ ตั้งจ่ายจากเงินรายได้ของ อบต. จำนวน 1,000,000.-บาท    ปรากฏในแผนงานงบกลาง (00410) งานงบกลาง (00411)</t>
  </si>
  <si>
    <t>อบต.ปากช่อง</t>
  </si>
  <si>
    <r>
      <t xml:space="preserve"> </t>
    </r>
    <r>
      <rPr>
        <sz val="16"/>
        <color indexed="8"/>
        <rFont val="TH SarabunPSK"/>
        <family val="2"/>
      </rPr>
      <t>ประเภทเงินสงเคราะห์เบี้ยยังชีพผู้ป่วยติดเชื้อ HIV ตั้งไว้ 120,000.-บาท เพื่อจ่ายเป็นเงินสงเคราะห์เพื่อการยังชีพผู้ป่วยเอดส์ จำนวน 20 ราย ๆ ละ 500.-บาท/เดือน (ตามระเบียบกระทรวงมหาดไทยว่าด้วยการจ่ายเงินสงเคราะห์เพื่อการยังชีพขององค์กรปกครองส่วนท้องถิ่น พ.ศ.2548)  ตั้งจ่ายจากเงินอุดหนุนทั่วไป ปรากฏในแผนงานงบกลาง(00410) งานงบกลาง (00411)</t>
    </r>
    <r>
      <rPr>
        <sz val="16"/>
        <color indexed="8"/>
        <rFont val="TH SarabunPSK"/>
        <family val="2"/>
      </rPr>
      <t xml:space="preserve"> (แผนพัฒนาสามปี พ.ศ. 2558 – 2560 หน้า 153 ข้อ 3)</t>
    </r>
  </si>
  <si>
    <r>
      <rPr>
        <sz val="16"/>
        <color indexed="8"/>
        <rFont val="TH SarabunPSK"/>
        <family val="2"/>
      </rPr>
      <t>โครงการกองทุนสวัสดิการชุมชน โดยยึดหลักการประชาชน ออม 1 ส่วน  องค์กรปกครองส่วนท้องถิ่น สมทบ 1 ส่วน  และรัฐบาล สมทบ 1 ส่วน   ตั้งไว้ 10,000.-บาท  ตั้งจ่ายจากเงินรายได้ของ อบต. ปรากฏในแผนงานงบกลาง(00410) งานงบกลาง (00411)</t>
    </r>
    <r>
      <rPr>
        <sz val="16"/>
        <color indexed="8"/>
        <rFont val="TH SarabunPSK"/>
        <family val="2"/>
      </rPr>
      <t xml:space="preserve"> </t>
    </r>
    <r>
      <rPr>
        <sz val="16"/>
        <color indexed="8"/>
        <rFont val="TH SarabunPSK"/>
        <family val="2"/>
      </rPr>
      <t>(แผนพัฒนาสามปี พ.ศ. 2558-2560 หน้า 155 ข้อ 12)</t>
    </r>
  </si>
  <si>
    <r>
      <rPr>
        <sz val="16"/>
        <color indexed="8"/>
        <rFont val="TH SarabunPSK"/>
        <family val="2"/>
      </rPr>
      <t>โครงการหลักประกันสุขภาพตำบล  ตั้งไว้  378,000.- บาท เพื่อจ่ายเป็นค่าดำเนินงานตามโครงการหลักประกันสุขภาพตำบล และอื่นๆ ที่เกี่ยวข้อง ตั้งจ่ายจากเงินอุดหนุนทั่วไป ปรากฏในแผนงานงบกลาง</t>
    </r>
    <r>
      <rPr>
        <sz val="16"/>
        <color indexed="8"/>
        <rFont val="TH SarabunPSK"/>
        <family val="2"/>
      </rPr>
      <t>(00410) งานงบกลาง (00411) (แผนพัฒนาสามปี พ.ศ. 2558 – 2560 หน้า 161 ข้อ 6)</t>
    </r>
  </si>
  <si>
    <t>ค่าเบี้ยเลี้ยงเดินทางไปราชการของอาสาสมัครป้องกันภัยฝ่ายพลเรือน (อปพร.) ตั้งไว้  20,000.-บาท เพื่อจ่ายเป็นค่าเบี้ยเลี้ยงเดินทางแก่ อปพร.ที่ได้รับคำสั่งให้ปฏิบัติหน้าที่ช่วยเหลือทางราชการในการป้องกันและบรรเทาสาธารณภัย ตามคำนิยาม “สาธารณภัย” ที่บัญญัติไว้ในมาตรา 4 พระราชบัญญัติป้องกันและบรรเทาสาธารณภัย พ.ศ. 2550 โดยถือปฏิบัติตามหนังสือศูนย์อาสาสมัครป้องกันภัยฝ่ายพลเรือนกลางด่วนที่สุด ที่ มท 0620/ว4890  ลงวันที่  10  มิถุนายน  2557  และหนังสือกระทรวงมหาดไทย ด่วนมากที่ มท 0407/ว996 ลงวันที่ 14  กันยายน 2526 ตั้งจ่ายจากเงินอุดหนุนทั่วไป ปรากฏในแผนงานการรักษาความสงบภายใน(00120)  งานป้องกันภัยฝ่ายพลเรือนและระงับอัคคีภัย(00123) (แผนพัฒนาสามปี พ.ศ. 2558-2560 หน้า 157 ข้อ 1)</t>
  </si>
  <si>
    <r>
      <t xml:space="preserve">ค่ารายจ่ายเพื่อให้ได้มาซึ่งบริการ  ตั้งไว้ 600,000.-บาท  เพื่อจ่ายเป็น ค่าถ่ายเอกสาร ค่าเย็บหนังสือหรือเข้าปกหนังสือ  ค่าซักฟอก ค่ากำจัดสิ่งปฎิกูล ค่าระวางรถบรรทุก ค่าเช่าทรัพย์สิน ค่าจ้างเหมาบริการ เช่น </t>
    </r>
    <r>
      <rPr>
        <sz val="16"/>
        <color indexed="8"/>
        <rFont val="TH SarabunPSK"/>
        <family val="2"/>
      </rPr>
      <t xml:space="preserve">ค่าบรรจุหรือเติมน้ำยาเครื่องดับเพลิง บรรจุหรือเติมอากาศในถัง SCBA และถังอากาศในรถกู้ชีพ  ฯลฯ (ตามรูปแบบและการจำแนกประเภทรายรับ – รายจ่าย งบประมาณรายจ่ายประจำปีขององค์กรปกครองส่วนท้องถิ่น) </t>
    </r>
    <r>
      <rPr>
        <sz val="16"/>
        <color indexed="8"/>
        <rFont val="TH SarabunPSK"/>
        <family val="2"/>
      </rPr>
      <t>ตั้งจ่ายจากเงินรายได้ของ อบต.  ปรากฏในแผนงานบริหารงานทั่วไป (00110) งานบริหารทั่วไป (00111) (แผนพัฒนาสามปี พ.ศ. 2558-2560 หน้า 54 ข้อ 5)</t>
    </r>
  </si>
  <si>
    <t xml:space="preserve"> ค่ารับรองในการต้อนรับบุคคลหรือคณะบุคคล และอื่นๆ ตามที่กระทรวงมหาดไทยกำหนด ตั้งไว้ 30,000.-บาท ตั้งจ่ายจากเงินรายได้ของ อบต. ปรากฏในแผนงานบริหารงานทั่วไป (00110) งานบริหารทั่วไป(00111) </t>
  </si>
  <si>
    <t>ค่าใช้จ่ายในการเลือกตั้งสำหรับจ่ายเป็นค่าใช้จ่ายในการเลือกตั้งซ่อมสมาชิกสภา อบต.  ตั้งไว้ 100,000.-บาท   ตั้งจ่ายจากเงินรายได้ของ อบต. ปรากฏในแผนงานบริหารงานทั่วไป (00110) งานบริหารทั่วไป (00111) (แผนพัฒนาสามปี พ.ศ. 2558-2560 หน้า 58 ข้อ 1)</t>
  </si>
  <si>
    <t xml:space="preserve">ค่าของขวัญ ของรางวัล หรือเงินรางวัลในการจัดงานกิจกรรมต่าง ๆ ที่มีความจำเป็นและความเหมาะสม  ตั้งไว้  20,000.-บาท ตั้งจ่ายจากเงินรายได้ของ อบต. ปรากฏในแผนงานบริหารงานทั่วไป (00110) งานบริหารทั่วไป (00111) </t>
  </si>
  <si>
    <t xml:space="preserve">ค่าพวงมาลัย ช่อดอกไม้ กระเช้าดอกไม้ และพวงมาลา สำหรับพิธีการวันสำคัญต่าง ๆ ตามวาระและโอกาสที่จำเป็น และมีความสำคัญ  ตั้งไว้ 10,000.-บาท ตั้งจ่ายจากเงินรายได้ของ อบต. ปรากฏในแผนงานบริหารงานทั่วไป(00110) งานบริหารทั่วไป (00111) </t>
  </si>
  <si>
    <t>ค่าใช้จ่ายในโครงการป้องกันและปราบปรามการทุจริตภาครัฐ ตั้งไว้ 30,000.-บาท  เพื่อจ่ายเป็นค่าดำเนินการตามโครงการต่างๆ ที่เกี่ยวข้องทางกฎหมาย การอบรม การให้ความรู้ การรณรงค์และประชาสัมพันธ์ และรายจ่ายอื่นๆ  ตั้งจ่ายจากเงินรายได้ของ อบต.  ปรากฏในแผนงานบริหารงานทั่วไป (00110) งานบริหารทั่วไป (00111) (แผนพัฒนาสามปี พ.ศ. 2558-2560 หน้า 54 ข้อ 7)</t>
  </si>
  <si>
    <r>
      <t>ค่าใช้จ่ายเพื่อส่งเสริมและสนับสนุนการสร้างความปรองดองและสมานฉันท์ของคนในชาติ</t>
    </r>
    <r>
      <rPr>
        <sz val="16"/>
        <color indexed="8"/>
        <rFont val="TH SarabunPSK"/>
        <family val="2"/>
      </rPr>
      <t xml:space="preserve">  ตั้งไว้  50,000.-บาท  เพื่อจ่ายเป็นค่าดำเนินการตามโครงการ  และรายจ่ายอื่นๆ ที่เกี่ยวข้อง ตั้งจ่ายจากเงินรายได้ของ อบต.  ปรากฏในแผนงานบริหารงานทั่วไป (00110) งานบริหารทั่วไป (00111)</t>
    </r>
  </si>
  <si>
    <r>
      <t xml:space="preserve"> ค่าใช้จ่ายโครงการเพิ่มพูนความรู้ด้านกฎหมายที่ใช้ในชีวิตประจำวัน</t>
    </r>
    <r>
      <rPr>
        <sz val="16"/>
        <color indexed="8"/>
        <rFont val="TH SarabunPSK"/>
        <family val="2"/>
      </rPr>
      <t xml:space="preserve"> ตั้งไว้ 30,000.-บาท เพื่อจ่ายเป็นค่าดำเนินการตามโครงการ  การอบรมให้ความรู้ การรณรงค์ การประชาสัมพันธ์ให้กับผู้บริหาร สมาชิก อบต. พนักงาน และบุคคลทั่วไปในตำบลปากช่อง และรายจ่ายอื่นๆ ที่เกี่ยวข้อง ตั้งจ่ายจากเงินรายได้ของ อบต.  ปรากฏในแผนงานบริหารงานทั่วไป (00110) งานบริหารทั่วไป (00111) (แผนพัฒนาสามปี พ.ศ. 2558-2560 หน้า 54 ข้อ 8)</t>
    </r>
  </si>
  <si>
    <t>ค่าใช้จ่ายในโครงการอบรมสัมมนาศึกษาดูงานเพื่อพัฒนาศักยภาพในการบริหารงาน โดยคณะผู้บริหาร  , สมาชิกสภา อบต. , ผู้นำหมู่บ้าน และ พนักงาน ลูกจ้าง พนักงานจ้าง อบต.ปากช่อง  ฯลฯ เช่น ค่าวิทยากร , ค่าลงทะเบียน , ค่าอาหาร , ค่ารถ , ค่าที่พัก หรืออื่นๆ  ตั้งไว้ 250,000.-บาท ตั้งจ่ายจากเงินรายได้ของ อบต. ปรากฏในแผนงานบริหารทั่วไป(00110) งานบริหารทั่วไป(00111) (แผนพัฒนาสามปี พ.ศ. 2558-2560 หน้า 53 ข้อ 2)</t>
  </si>
  <si>
    <t xml:space="preserve"> ค่าใช้จ่ายในการรับเสด็จ พระบรมวงศานุวงศ์ ในพระบาทสมเด็จพระเจ้าอยู่หัว รัชกาลที่ 9 ตั้งไว้ 100,000.-บาท  ตั้งจ่ายจากเงินรายได้ของ อบต.  ปรากฏในแผนงานบริหารทั่วไป (00110) งานบริหารทั่วไป (00111) </t>
  </si>
  <si>
    <t xml:space="preserve"> ค่าใช้จ่ายในโครงการชุมชนเข้มแข็ง ตั้งไว้ 250,000.-บาท  เพื่อจ่ายเป็นค่าใช้จ่ายในโครงการอบรมและศึกษาดูงานเพื่อเพิ่มศักยภาพให้กับชุมชนด้านเศรษฐกิจพอเพียงการเสริมสร้างความสามารถทางเศรษฐกิจของชุมชน  การส่งเสริมการอนุรักษ์และพัฒนาทรัพยากรธรรมชาติและสิ่งแวดล้อมให้เกิดความสมดุลและยั่งยืน  เพื่อจ่ายเป็นค่าดำเนินโครงการ ทั้งการอบรม และสัมมนา และอื่นๆ ที่เกี่ยวข้อง  ตั้งจ่ายจากรายได้ของ อบต.  ปรากฏในแผนงานสร้างความเข้มแข็งของชุมชน (00250) งานส่งเสริมและสนับสนุนความเข้มแข็งชุมชน (00252) (แผนพัฒนาสามปี พ.ศ. 2558-2560 หน้า 53 ข้อ 2)</t>
  </si>
  <si>
    <t>ค่าใช้จ่ายในโครงการอบรมคุณธรรม จริยธรรม พนักงานส่วนตำบล พนักงานจ้างของ อบต.ปากช่อง  ตั้งไว้ 30,000.-บาท  เพื่อจ่ายเป็นค่าใช้จ่ายในการดำเนินกิจกรรมเกี่ยวกับโครงการ และอื่นๆ ที่เกี่ยวข้อง  ตั้งจ่ายจากรายได้ของ อบต. ปรากฏในแผนงานบริหารทั่วไป (00110) งานบริหารทั่วไป (00111) (แผนพัฒนาสามปี พ.ศ. 2558-2560 หน้า 164 ข้อ 1)</t>
  </si>
  <si>
    <t xml:space="preserve">ค่าใช้จ่ายในการจัดประชุมประชาคมหมู่บ้านหรือตำบล เช่น ค่าเครื่องดื่ม อาหารว่าง ค่าเช่าอุปกรณ์อื่นและสิ่งของที่เกี่ยวเนื่องกับการจัดประชาคมที่มีความจำเป็นเหมาะสม  ตั้งไว้ 30,000.-บาท ตั้งจ่ายจากเงินรายได้ของ อบต. ปรากฏในแผนงานสร้างความเข้มแข็งของชุมชน (00250) งานส่งเสริมและสนับสนุนความเข้มแข็งชุมชน (00252) </t>
  </si>
  <si>
    <r>
      <t xml:space="preserve"> ค่าใช้จ่ายโครงการปฏิบัติการป้องกันและแก้ไขปัญหายาเสพติด และรณรงค์ส่งเสริมการป้องกันและเฝ้าระวังปัญหายาเสพติด ตั้งไว้ 100,000.-บาท เพื่อจ่ายเป็นค่าจัดกิจกรรมในการรณรงค์และประชาสัมพันธ์ ส่งเสริมการป้องกันและเฝ้าระวังปัญหายาเสพติด ร่วมกับประชาชนในตำบล หรือโรงเรียนในตำบล และจัดฝึกอบรมแก่ผู้นำชุมชนหรือประชาชนในชุมชนเพื่อการป้องกันแก้ไขปัญหายาเสพติดของชุมชน ตั้งจ่ายจากเงินรายได้ของ อบต. ปรากฏในแผนงานสร้างความเข้มแข็งของชุมชน</t>
    </r>
    <r>
      <rPr>
        <sz val="16"/>
        <color indexed="8"/>
        <rFont val="TH SarabunPSK"/>
        <family val="2"/>
      </rPr>
      <t xml:space="preserve"> (00250) งานส่งเสริมและสนับสนุนความเข้มแข็งชุมชน (00252) (แผนพัฒนาสามปี พ.ศ. 2558-2560 หน้า 163 ข้อ 3)</t>
    </r>
  </si>
  <si>
    <t>ค่าใช้จ่ายในโครงการตั้งจุดบริการประชาชนเพื่อป้องกันและบรรเทาสาธารณภัยช่วงเทศกาลปีใหม่และเทศกาลสงกรานต์  ตั้งไว้ 85,000.-บาท  เพื่อจ่ายเป็นค่าดำเนินการตามโครงการ และรายจ่ายอื่นๆที่เกี่ยวข้องในการป้องกันและบรรเทาสาธารณภัยช่วงเทศกาล ตั้งจ่ายจากเงินรายได้ของ อบต.  ปรากฏในแผนงานการรักษาความสงบภายใน(00120)  งานป้องกันภัยฝ่ายพลเรือนและระงับอัคคีภัย(00123) (แผนพัฒนาสามปี พ.ศ. 2558-2560 หน้า 158 ข้อ 4)</t>
  </si>
  <si>
    <t>ค่าใช้จ่ายในโครงการฝึกซ้อมแผนการป้องกันและบรรเทาสาธารณภัย  ตั้งไว้ 20,000.- บาท  เพื่อจ่ายเป็นค่าดำเนินการตามโครงการและรายจ่ายอื่นๆที่เกี่ยวข้องในการฝึกซ้อมแผนการป้องกันและบรรเทาสาธารณภัยในด้านต่างๆ เช่น อัคคีภัย อุทกภัย สารเคมีและวัตถุอันตราย อุบัติเหตุ ฯลฯ  เพื่อให้เกิดประสิทธิภาพและเป็นไปตามแบบแผนเพื่อให้เกิดประโยชน์ในการช่วยเหลือผู้ประสบภัย  ตั้งจ่ายจากเงินอุดหนุนทั่วไป  ปรากฏในแผนงานการรักษาความสงบภายใน(00120)  งานป้องกันภัยฝ่ายพลเรือนและระงับอัคคีภัย(00123) (แผนพัฒนาสามปี พ.ศ. 2558-2560 หน้า 158 ข้อ 5)</t>
  </si>
  <si>
    <t>ค่าใช้จ่ายในโครงการส่งเสริมความรู้เกี่ยวกับการป้องกันและระงับอัคคีภัย  ตั้งไว้ 30,000.-บาท  เพื่อจ่ายเป็นค่าดำเนินการตามโครงการและรายจ่ายอื่นๆที่เกี่ยวข้อง ในการให้ความรู้แก่บุคลากร เจ้าหน้าที่ ประชาชน  เยาวชน  อปพร. ฯลฯ ในตำบลปากช่องได้มีความรู้ความสามารถในการป้องกันและระงับอัคคีภัยขั้นพื้นฐานและสามารถปฏิบัติหน้าที่ช่วยเหลือผู้ประสบภัยได้อย่างมีประสิทธิภาพ  ตั้งจ่ายจากเงินอุดหนุนทั่วไป  ปรากฏในแผนงานการรักษาความสงบภายใน(00120)  งานป้องกันภัยฝ่ายพลเรือนและระงับอัคคีภัย(00123) (แผนพัฒนาสามปี พ.ศ. 2558-2560 หน้า 158 ข้อ 6)</t>
  </si>
  <si>
    <t xml:space="preserve"> ค่าใช้จ่ายในโครงการฝึกอบรมอาสาสมัครป้องกันไฟป่า  ตั้งไว้  40,000.-บาท  เพื่อจ่ายเป็นค่าดำเนินการตามโครงการและรายจ่ายอื่นๆที่เกี่ยวข้องในการฝึกอบรมให้แก่เจ้าหน้าที่  อาสาสมัคร ประชาชนทั้งในระดับตำบลและหมู่บ้าน โดยถือปฏิบัติตามแผนปฏิบัติการกำหนดขั้นตอนการกระจายอำนาจให้แก่องค์กรปกครองส่วนท้องถิ่น (ฉบับที่ 2) พ.ศ. 2551 ซึ่งออกตามความในมาตรา  30 แห่งพระราชบัญญัติกำหนดแผนและขั้นตอนการกระจายอำนาจให้แก่องค์กรปกครองส่วนท้องถิ่น พ.ศ. 2542  ตั้งจ่ายจากเงินอุดหนุนทั่วไป  ปรากฏในแผนงานการรักษาความสงบภายใน(00120)  งานป้องกันภัยฝ่ายพลเรือนและระงับอัคคีภัย(00123) (แผนพัฒนาสามปี พ.ศ. 2558-2560 หน้า 159 ข้อ 9)</t>
  </si>
  <si>
    <t xml:space="preserve">ค่าใช้จ่ายในโครงการพัฒนาและส่งเสริมการเกษตรและปศุสัตว์ ตั้งไว้ 50,000.-บาท เพื่อจ่ายเป็นค่าดำเนินการ  ค่าวัสดุอุปกรณ์   ค่าวัตถุดิบ ฯลฯ  ตามโครงการทั้งในด้านการพัฒนาการผลิต  การแปรรูปผลผลิต  การจัดจำหน่าย การจัดกิจกรรม การดำเนินงานของกลุ่มเกษตรกร   ตลอดจนการจัดทำแปลงสาธิตแปลงทดลองด้านการเกษตรและปศุสัตว์    ค่าใช้จ่ายในการฝึกอบรมและศึกษาดูงาน  ฯลฯ  ตั้งจ่ายจากเงินรายได้ของ อบต.  ปรากฏในแผนงานการเกษตร (00320)  งานส่งเสริมการเกษตร (00321 )  (แผนพัฒนาสามปี  พ.ศ. 2558 -2560  หน้า 61 ข้อ  3) </t>
  </si>
  <si>
    <t>ค่าใช้จ่ายในโครงการเศรษฐกิจพอเพียงตามแนวพระราชดำริ    ตั้งไว้   30,000.-บาท   เพื่อเป็นค่าประชาสัมพันธ์   ค่าใช้จ่ายในการฝึกอบรม จัดซื้อวัสดุอุปกรณ์        ศึกษาดูงานนอกสถานที่    การจัดตั้งจุดถ่ายทอด   การสนับสนุนการจัดตั้งธนาคารอาหารตามพระราชเสาวนีย์ของพระบรมราชินีนาถ  ฯลฯ  ตั้งจ่ายจากเงินรายได้ของ อบต.  ปรากฏในแผนงานการเกษตร (00320)  งานส่งเสริมการเกษตร (00321 )  (แผนพัฒนาสามปี  พ.ศ. 2558 - 2560 หน้า 60 ข้อ 1)</t>
  </si>
  <si>
    <t xml:space="preserve"> ค่าใช้จ่ายในการโครงการอนุรักษ์ทรัพยากรธรรมชาติและสิ่งแวดล้อม  ตั้งไว้ 20,000.-บาท     เพื่อจ่ายเป็นค่า  ปลูกต้นไม้   ปลูกป่า   ปลูกหญ้าแฝก    ตัดหญ้า    กำจัดวัชพืช    ฯลฯ   ตั้งจ่ายจากเงินรายได้ของ อบต.  ปรากฏในแผนงานการเกษตร (00320)  งานส่งเสริมการเกษตร (00321 )  (แผนพัฒนาสามปี  พ.ศ. 2558 -2560  หน้า 69  ข้อ  4)</t>
  </si>
  <si>
    <t xml:space="preserve"> ค่าใช้จ่ายในโครงการส่งเสริมการท่องเที่ยวตำบลปากช่อง   ตั้งไว้  30,000.-บาท  เพื่อจ่ายเป็นค่าจัดนิทรรศการ   ค่าจัดซื้อวัสดุอุปกรณ์  พืชผัก ผลไม้   และค่าใช้จ่ายในการประกวดกระเช้าผลไม้  ขบวนรถแห่งานน้อยหน่า  การประชาสัมพันธ์การท่องเที่ยว  ฯลฯ  และอื่นๆที่เกี่ยวข้องตั้งจ่ายจากเงินรายได้ของ อบต.  ปรากฏในแผนงานการเกษตร   ตั้งจ่ายจากเงินรายได้ของ อบต.  ปรากฏในแผนงานการเกษตร (00320)  งานส่งเสริมการเกษตร (00321 )  (แผนพัฒนาสามปี  พ.ศ. 2558-2560  หน้า  48  ข้อ 1)</t>
  </si>
  <si>
    <t>ค่าใช้จ่ายในโครงการส่งเสริมเกษตรอินทรีย์   ตั้งไว้  30,000.-บาท  และเป็นค่าใช้จ่าย ในการจัดฝึกอบรมการเพิ่มผลผลิตทางการเกษตร ศึกษาดูงานด้านเกษตรอินทรีย์ และอื่นๆที่เกี่ยวข้อง  ตั้งจ่ายจากเงินรายได้ของ อบต. ปรากฏในแผนงานการเกษตร (00320)  งานส่งเสริมการเกษตร (00321)  (แผนพัฒนาสามปี  พ.ศ. 2558 -2560  หน้า 172  ข้อ 2)</t>
  </si>
  <si>
    <t>ค่าใช้จ่ายในโครงการปรับปรุงภูมิทัศน์  ตั้งไว้ 100,000.-บาท เพื่อจ่ายเป็นค่าดูแลบำรุงรักษาสวนหย่อม ต้นไม้ แปลงไม้ดอกไม้ประดับ ฯลฯ และอื่นๆที่เกี่ยวข้อง ตั้งจ่ายจากเงินรายได้ของ อบต. ปรากฏในแผนงานการเกษตร (00320) งานส่งเสริมการเกษตร (00321)(แผนพัฒนาสามปี พ.ศ. 2558 -2560 หน้า 112 ข้อ  104)</t>
  </si>
  <si>
    <t>ค่าใช้จ่ายในโครงการส่งเสริมอาชีพและการลงทุนแก่กลุ่มอาชีพต่างๆ ตั้งไว้ 250,000.-บาท เพื่อจ่ายเป็นค่าฝึกอบรมส่งเสริมด้านกลุ่มอาชีพให้กับประชาชน กลุ่มสตรี แม่บ้าน อาทิเช่น การอบรมและทัศนศึกษาดูงานของผู้เข้าร่วมอบรม เช่น ค่าตอบแทนวิทยากร ค่าเอกสาร ค่าอาหาร ค่าอาหารว่างและเครื่องดื่ม ค่าพาหนะ ค่าวัสดุอุปกรณ์ และค่าใช้จ่ายอื่นๆ ที่จำเป็น ตั้งจ่ายจากเงินรายได้ของ อบต. ปรากฏในแผนงานสังคมสงเคราะห์(00230) งานสวัสดิการสังคมและสังคมสงเคราะห์(00232) (แผนพัฒนาสามปี พ.ศ.2558-2560 หน้า 59 ข้อ 1)</t>
  </si>
  <si>
    <t>ค่าใช้จ่ายในโครงการพัฒนาศักยภาพและบทบาทสตรี ตั้งไว้ 20,000.-บาท   เพื่อจ่ายเป็นค่าดำเนินงานตามโครงการและรายจ่ายอื่นๆ ที่เกี่ยวข้อง ตั้งจ่ายจากเงินรายได้ของ อบต. ปรากฏในแผนงานสังคมสงเคราะห์ (00230) งานสวัสดิการสังคมและสังคมสงเคราะห์(00232) (แผนพัฒนาสามปี พ.ศ.2558-2560 หน้า 155 ข้อ 14)</t>
  </si>
  <si>
    <t>ค่าใช้จ่ายในโครงการพัฒนาศักยภาพผู้สูงอายุตำบลปากช่อง ตั้งไว้ 80,000.- บาท เพื่อจ่ายเป็นค่าดำเนินงานตามโครงการอบรมและพัฒนาศักยภาพผู้สูงอายุ อาทิเช่น การอบรมและทัศนศึกษาดูงาน ของผู้สูงอายุในตำบลปากช่อง เช่น ค่าตอบแทนวิทยากร ค่าเอกสาร ค่าอาหารว่างและเครื่องดื่ม ค่าพาหนะ ค่าวัสดุอุปกรณ์ และค่าใช้จ่ายอื่น ๆ ที่จำเป็น ตั้งจ่ายจากเงินรายได้ของ อบต. ปรากฏในแผนงานสังคมสงเคราะห์ (00230) งานสวัสดิการสังคมและสังคมสงเคราะห์(00232) (แผนพัฒนาสามปี พ.ศ.2558-2560 หน้า 153 ข้อ 6)</t>
  </si>
  <si>
    <t>ค่าใช้จ่ายในโครงการอบรมให้ความรู้แกนนำการจัดทำแผนชุมชน ตั้งไว้ 50,000.-บาท เพื่อจ่ายเป็นค่าดำเนินงานตามโครงการอบรมให้ความรู้แกนนำการจัดทำแผนชุมชนตำบลปากช่อง การเก็บข้อมูลพื้นฐานเพื่อนำข้อมูลไปใช้ในการจัดทำแผนพัฒนา อบต. เช่น ค่าตอบแทนวิทยากร  ค่าเอกสาร ค่าอาหารว่างและเครื่องดื่ม ค่าวัสดุอุปกรณ์ และค่าใช้จ่ายอื่น ๆ ที่จำเป็น ตั้งจ่ายจากเงินรายได้ของ อบต. ปรากฏในแผนงานสังคมสงเคราะห์ (00230) งานสวัสดิการสังคมและสังคมสงเคราะห์(00232) (แผนพัฒนาสามปี พ.ศ.2558-2560 หน้า 53 ข้อ 1)</t>
  </si>
  <si>
    <t>ค่าใช้จ่ายในโครงการศูนย์ช่วยเหลือสังคม OSCC ตั้งไว้ 30,000.-บาท เพื่อจ่ายเป็นค่าดำเนินงานตามโครงการศูนย์ช่วยเหลือสังคม OSCC (One Stop Crisis Center) เพื่อช่วยเหลือผู้ประสบปัญหาใน 4 ประเด็นปัญหาหลัก ได้แก่ 1) ตั้งครรภ์ไม่พร้อม 2) การค้ามนุษย์ 3) แรงงานเด็ก 4) การใช้ความรุนแรงต่อเด็ก สตรี ผู้สูงอายุ และคนพิการ เช่น ค่าตอบแทนวิทยากร  ค่าเอกสาร ค่าอาหารว่างและเครื่องดื่ม ค่าวัสดุอุปกรณ์ และค่าใช้จ่ายอื่น ๆ ที่จำเป็น ตั้งจ่ายจากเงินรายได้ของ อบต. ปรากฏในแผนงานสังคมสงเคราะห์ (00230) งานสวัสดิการสังคมและสังคมสงเคราะห์(00232) (แผนพัฒนาสามปี พ.ศ.2558-2560 หน้า 155 ข้อ 14)</t>
  </si>
  <si>
    <t>ค่าใช้จ่ายในโครงการครอบครัวคุณธรรมนำสังคมไทยเข้มแข็ง ตั้งไว้ 20,000.-บาท เพื่อจ่ายเป็นค่าดำเนินงานตามโครงการครอบครัวคุณธรรมนำสังคมไทยเข้มแข็ง เช่น ค่าตอบแทนวิทยากร ค่าเอกสาร ค่าอาหารว่างและเครื่องดื่ม ค่าวัสดุอุปกรณ์ และค่าใข้จ่ายอื่นๆ ที่จำเป็น ตั้งจ่ายจากเงินรายได้ของ อบต. ปรากฏในแผนงานสังคมสงเคราะห์ (00230) งานสวัสดิการสังคมและสังคมสงเคราะห์(00232) (แผนพัฒนาสามปี พ.ศ.2558-2560 หน้า 154 ข้อ 7)</t>
  </si>
  <si>
    <r>
      <t xml:space="preserve">ค่าใช้จ่ายในโครงการที่เป็นนโยบายของรัฐ ตั้งไว้ 20,000.-บาท เพื่อจ่ายเป็นค่าดำเนินการในโครงการที่เป็นนโยบายของรัฐ และอื่นๆ ที่เกี่ยวข้อง  </t>
    </r>
    <r>
      <rPr>
        <sz val="16"/>
        <color indexed="8"/>
        <rFont val="TH SarabunPSK"/>
        <family val="2"/>
      </rPr>
      <t>ตั้งจ่ายจากเงินรายได้ของ อบต. ปรากฏในแผนงานสร้างความเข้มแข็งของชุมชน (00250) งานส่งเสริมและสนับสนุนความเข้มแข็งชุมชน (00252)</t>
    </r>
  </si>
  <si>
    <t>ค่าบำรุงรักษาหรือซ่อมแซมครุภัณฑ์  ตั้งไว้ 300,000.-บาท  เพื่อจ่ายเป็นค่าบำรุงรักษาหรือซ่อมแซมครุภัณฑ์ต่างๆ  ที่มีสภาพชำรุดทรุดโทรมหรือจำเป็นต้องรักษาให้อยู่ในสภาพดี  ตั้งจ่ายจากเงินรายได้ของ อบต.  ปรากฏในแผนงานบริหารทั่วไป (00110) งานบริหารทั่วไป (00111) (แผนพัฒนาสามปี พ.ศ. 2558-2560 หน้า 54 ข้อ 6)</t>
  </si>
  <si>
    <t>ค่าบำรุงรักษาหรือซ่อมแซมทรัพย์สินอื่น  ตั้งไว้  100,000.-บาท  เพื่อจ่ายเป็นค่าบำรุงรักษาหรือซ่อมแซมวัสดุต่างๆ  ที่มีสภาพชำรุดทรุดโทรมหรือจำเป็นต้องรักษาให้อยู่ในสภาพดี  ตั้งจ่ายจากเงินรายได้ของ อบต.  ปรากฏในแผนงานบริหารทั่วไป (00110) งานบริหารทั่วไป (00111) (แผนพัฒนาสามปี พ.ศ. 2558-2560 หน้า 54 ข้อ 6)</t>
  </si>
  <si>
    <r>
      <t xml:space="preserve"> ค่าจัดซื้อวัสดุที่ใช้ในการป้องกันและบรรเทาสาธารณภัย ซึ่งไม่สามารถจัดเข้าประเภทวัสดุในกลุ่มต่างๆ ตั้งไว้ 20,000.-บาท  เพื่อจ่ายเป็นค่าวัสดุที่ใช้ในการป้องกันและบรรเทาสาธารณภัย    ด้านการดับเพลิง  ด้านการกู้ชีพ กู้ภัย ด้านการช่วยเหลือผู้ประสบภัยทางสูง  ทางน้ำ และอื่นๆที่เกี่ยวข้อง ตั้งจ่ายจากเงินอุดหนุนทั่วไป  ปรากฏในแผนงานการรักษาความสงบภายใน(00120) งานป้องกันภัยฝ่ายพลเรือนและระงับอัคคีภัย(00123)</t>
    </r>
    <r>
      <rPr>
        <sz val="16"/>
        <color indexed="8"/>
        <rFont val="TH SarabunPSK"/>
        <family val="2"/>
      </rPr>
      <t xml:space="preserve"> (แผนพัฒนาสามปี พ.ศ. 2558-2560 หน้า 158 ข้อ 4)</t>
    </r>
  </si>
  <si>
    <t>ค่าจัดซื้อเครื่องช่วยหายใจ (SCBA) จำนวน 1 ชุด ตั้งไว้ 99,000.-บาท วัตถุประสงค์เพื่อให้พนักงานที่ปฏิบัติหน้าที่ด้านการป้องกันและบรรเทาสาธารณภัยสวมใส่ขณะปฏิบัติการดับเพลิง - กู้ภัย หรือช่วยเหลือผู้ประสบภัยในบริเวณที่เกิดเหตุเพลิงไหม้ซึ่งมีกลุ่มควันหนาแน่น และมีก๊าซพิษ สารเคมีที่เป็นอันตรายต่อระบบการหายใจ โดยมีรายละเอียดและคุณลักษณะดังนี้</t>
  </si>
  <si>
    <t xml:space="preserve"> เครื่องตัดหญ้าแบบเข็น  ตั้งไว้   13,000.-บาท  </t>
  </si>
  <si>
    <t>ค่าจัดซื้อชุดดับเพลิง ในอาคาร NOMEX 3 ชั้น พร้อมอุปกรณ์ครบชุด (เสื้อ กางเกง หมวก ผ้าคลุมศีรษะ ถุงมือ รองเท้า) จำนวน 2 ชุดๆ ละ 70,000.-บาท ตั้งไว้ 140,000.-บาท วัตถุประสงค์เพื่อให้พนักงานที่ปฏิบัติหน้าที่ด้านการป้องกันและบรรเทาสาธารณภัยสวมใส่ขณะปฏิบัติการดับเพลิง - กู้ภัย หรือช่วยเหลือผู้ประสบภัยในบริเวณที่เกิดเหตุเพลิงไหม้และมีความร้อนหรืออุณหภูมิสูง โดยมีรายละเอียดและคุณลักษณะดังนี้</t>
  </si>
  <si>
    <t>ค่าจัดซื้อเต็นท์ (ลักษณะโครงหลังคาโค้ง)  จำนวน  2  หลัง  ขนาดกว้าง 5 เมตร ยาว 12 เมตร  หลังละ 35,000.-บาท ตั้งไว้  70,000.-บาท เพื่อจัดซื้อเต็นท์ในการนำไปใช้ประโยชน์ด้านการจัดกิจกรรมต่างๆกลางแจ้ง การตั้งจุดบริการประชาชน  งานพิธีหรือประเพณีต่างๆ  ฯลฯ  ซึ่งเป็นครุภัณฑ์อื่นที่ไม่สามารถจัดเข้าประเภทครุภัณฑ์ตามรูปแบบและการจำแนกประเภทรายรับ – รายจ่ายงบประมาณประจำปีขององค์กรปกครองส่วนท้องถิ่นและเป็นครุภัณฑ์ที่ไม่มีกำหนดไว้ในบัญชีราคามาตรฐานครุภัณฑ์ของสำนักมาตรฐานงบประมาณ สำนักงบประมาณ  แต่มีความจำเป็นต้องจัดซื้อจัดหาตามราคาท้องถิ่น  โดยจัดหาอย่างประหยัด ตั้งจ่ายจากเงินรายได้ของ อบต.  ปรากฏในแผนงานบริหารงานทั่วไป (00110) งานบริหารงานทั่วไป (00111) (แผนพัฒนาสามปี พ.ศ. 2558-2560 หน้า 53 ข้อ 4)</t>
  </si>
  <si>
    <r>
      <t xml:space="preserve">อุดหนุนกาชาดจังหวัด  ตั้งไว้ 5,000.-บาท  เพื่ออุดหนุนให้กาชาดจังหวัดนครราชสีมา  ตั้งจ่ายจากเงินรายได้ของ อบต.  </t>
    </r>
    <r>
      <rPr>
        <sz val="16"/>
        <color indexed="8"/>
        <rFont val="TH SarabunPSK"/>
        <family val="2"/>
      </rPr>
      <t>ปรากฏในแผนงานสังคมสงเคราะห์ (00230) งานสวัสดิการสังคมและสังคมสงเคราะห์(00232) (แผนพัฒนาสามปี พ.ศ. 2558-2560 หน้า 55 ข้อ 10)</t>
    </r>
  </si>
  <si>
    <r>
      <t xml:space="preserve"> อุดหนุนกิ่งกาชาดอำเภอปากช่อง  ตั้งไว้ 5,000.-บาท  เพื่ออุดหนุนให้แก่กิ่งกาชาดอำเภอปากช่อง  ตั้งจ่ายจากเงินรายได้ของ อบต.  </t>
    </r>
    <r>
      <rPr>
        <sz val="16"/>
        <color indexed="8"/>
        <rFont val="TH SarabunPSK"/>
        <family val="2"/>
      </rPr>
      <t>ปรากฏในแผนงานสังคมสงเคราะห์ (00230) งานสวัสดิการสังคมและสังคมสงเคราะห์(00232) (แผนพัฒนาสามปี พ.ศ. 2558-2560 หน้า 55 ข้อ 10)</t>
    </r>
  </si>
  <si>
    <t>อุดหนุนให้กับที่ทำการอำเภอปากช่อง จังหวัดนครราชสีมา จำนวน 5,000.-บาท   เพื่ออุดหนุนโครงการจัดงานรัฐพิธี งานราชพิธี และงานประเพณีวัฒนธรรม อำเภอปากช่อง ประจำปีงบประมาณ 2558 ตั้งจ่ายจากเงินรายได้ของ อบต.  ปรากฏในแผนงานการศึกษา(00210)  งานบริหารทั่วไปเกี่ยวกับการศึกษา (00211) (แผนพัฒนาสามปี พ.ศ. 2558-2560 หน้า 55 ข้อ12 )</t>
  </si>
  <si>
    <r>
      <rPr>
        <sz val="7"/>
        <color indexed="8"/>
        <rFont val="TH SarabunPSK"/>
        <family val="2"/>
      </rPr>
      <t xml:space="preserve"> </t>
    </r>
    <r>
      <rPr>
        <sz val="16"/>
        <color indexed="8"/>
        <rFont val="TH SarabunPSK"/>
        <family val="2"/>
      </rPr>
      <t xml:space="preserve">จัดซื้อรถจักรยานยนต์ จำนวน  1 คัน ตั้งไว้  50,000.-บาท  เพื่อจัดซื้อรถจักรยานยนต์รุ่นสตาร์ทมือดิสก์เบรกหน้าเป็นระบบจ่ายน้ำมันแบบหัวฉีด  PGM-FI  4  จังหวะ  SOHC  แบบซิงเกิ้ลโอเวอร์เฮดแคมชาฟท์  ระบายความร้อนด้วยอากาศ </t>
    </r>
  </si>
  <si>
    <t>ค่าปักเสาพาดสาย  ภายนอกสถานที่ราชการเพื่อให้ราชการได้ใช้บริการไฟฟ้า  รวมถึงค่าติดตั้งหม้อแปลง  เครื่องวัดและอุปกรณ์ไฟฟ้า ซึ่งเป็นกรรมสิทธิ์ของการไฟฟ้า ฯลฯ   ตั้งไว้   2,582,800.-บาท  ภายในองค์การบริหารส่วนตำบลปากช่องรับผิดชอบ  ตั้งจ่ายจากเงินรายได้ของ อบต.  ปรากฏในแผนงานเคหะชุมชน  (00240) งานไฟฟ้าและถนน (00242) (แผนพัฒนาสามปี พ.ศ.2558-2560  หน้า   141  ข้อ  125)</t>
  </si>
  <si>
    <t>ค่าจ้างเหมาเดินสายและติดตั้งอุปกรณ์ไฟฟ้าเพิ่มเติม   ค่าธรรมเนียม  รวมถึงการปรับปรุงระบบไฟฟ้า  การเพิ่มกำลังไฟฟ้าการขยายเขตไฟฟ้า  การบำรุงรักษาหรือซ่อมแซมระบบไฟฟ้าและอุปกรณ์ ฯลฯ   ตั้งไว้ 1,111,000.-บาท   ภายในเขตองค์การบริหารส่วนตำบลปากช่องรับผิดชอบ     ตั้งจ่ายจากเงินรายได้ของ อบต.  ปรากฏในแผนงานเคหะชุมชน  (00240) งานไฟฟ้าและถนน (00242) (แผนพัฒนาสามปี พ.ศ.2558-2560  หน้า  141  ข้อ  126)</t>
  </si>
  <si>
    <t xml:space="preserve">  ค่าจ้างเหมาเดินท่อประปาและติดตั้งอุปกรณ์ประปาเพิ่มเติม  รวมถึง  การปรับปรุงระบบประปาการบำรุงรักษาหรือซ่อมแซมระบบประปาและอุปกรณ์  ซึ่งเป็นกรรมสิทธิ์ของการประปา  ฯลฯ ตั้งไว้  20,000.-บาท  เพื่อจ่ายเป็นค่าจ้างเหมาเดินท่อประปา   (บริเวณซอยบ้านยายสละ)  หมู่ที่  17  บ้านสะพานดำ  ตำบลปากช่อง   อำเภอปากช่อง  จังหวัดนครราชสีมา   ตั้งจ่ายจากเงินรายได้ของ อบต.  ปรากฏในแผนงานเคหะชุมชน  (00240) งานไฟฟ้าและถนน (00242) (แผนพัฒนาสามปี พ.ศ.2558-2560  หน้า  147  ข้อ  43)</t>
  </si>
  <si>
    <t>ค่าบำรุงรักษาหรือซ่อมแซมครุภัณฑ์  ตั้งไว้ 50,000.-บาท  เพื่อจ่ายเป็นค่าบำรุงรักษาหรือซ่อมแซมทรัพย์สินต่างๆ ที่อยู่ในความรับผิดชอบของ อบต. ที่มีสภาพชำรุดทรุดโทรมหรือจำเป็นต้องรักษาให้อยู่ในสภาพดี ฯลฯ ตั้งจ่ายจากเงินรายได้ของ  อบต.ปรากฏในแผนงานอุตสาหกรรมและการโยธา (00310)  งานก่อสร้างโครงสร้างพื้นฐาน(00312) (แผนพัฒนาสามปี พ.ศ.2558-2560  หน้า  54 ข้อ  6)</t>
  </si>
  <si>
    <t xml:space="preserve"> ค่าซ่อมแซมถนนหินคลุก (บริเวณบ้านนายสมบัติ อุตรเคียร)  ตั้งไว้  39,000.-บาท หมู่ที่  3  บ้านโป่งประทุน  ตำบลปากช่อง   อำเภอปากช่อง   จังหวัดนครราชสีมา   โดยทำการซ่อมแซมถนนหินคลุก  ผิวจราจรกว้าง 4.00 เมตร ยาว  90 เมตร หนาเฉลี่ย 0.15 เมตร หรือคิดเป็นปริมาณหินคลุก 75.60 ลบ.เมตร พร้อมเกลดปรับเกลี่ยบดทับแน่นเรียบร้อย  ก่อสร้างตามแบบ อบต.ปากช่อง  ตั้งจ่ายจากเงินรายได้ของ อบต.  ปรากฏในแผนงานอุตสาหกรรมและการโยธา (00310) งานก่อสร้างโครงสร้างพื้นฐาน (00312) (แผนพัฒนาสามปี พ.ศ.2558-2560  หน้า  77  ข้อ  40)</t>
  </si>
  <si>
    <t>ค่าซ่อมแซมถนนหินคลุก (บริเวณบ้านนางสมใจ)  ตั้งไว้  52,500.-บาท หมู่ที่  3  บ้านโป่งประทุน  ตำบลปากช่อง   อำเภอปากช่อง   จังหวัดนครราชสีมา   โดยทำการซ่อมแซมถนนหินคลุก  ผิวจราจรกว้าง 4.00 เมตร ยาว  120 เมตร หนาเฉลี่ย 0.15 เมตร หรือคิดเป็นปริมาณหินคลุก 100.80 ลบ.เมตร พร้อมเกลดปรับเกลี่ยบดทับแน่นเรียบร้อย  ก่อสร้างตามแบบ อบต.ปากช่อง ตั้งจ่ายจากเงินรายได้ของ อบต.  ปรากฏในแผนงานอุตสาหกรรมและการโยธา (00310)  งานก่อสร้างโครงสร้างพื้นฐาน (00312) (แผนพัฒนาสามปี พ.ศ.2558-2560  หน้า  75  ข้อ  25)</t>
  </si>
  <si>
    <t xml:space="preserve">   ค่าซ่อมแซมถนนหินคลุก (บริเวณบ้านนายจ่อย)  ตั้งไว้  52,500.-บาท หมู่ที่  3  บ้านโป่งประทุน  ตำบลปากช่อง   อำเภอปากช่อง   จังหวัดนครราชสีมา   โดยทำการซ่อมแซมถนนหินคลุก  ผิวจราจรกว้าง 4.00 เมตร ยาว  120 เมตร หนาเฉลี่ย 0.15 เมตร หรือคิดเป็นปริมาณหินคลุก 100.80 ลบ.เมตร พร้อมเกลดปรับเกลี่ยบดทับแน่นเรียบร้อย  ก่อสร้างตามแบบ อบต.ปากช่อง ตั้งจ่ายจากเงินรายได้ของ อบต.  ปรากฏในแผนงานอุตสาหกรรมและการโยธา (00310)  งานก่อสร้างโครงสร้างพื้นฐาน (00312) (แผนพัฒนาสามปี พ.ศ.2558-2560  หน้า  75  ข้อ  26)</t>
  </si>
  <si>
    <t>ค่าซ่อมแซมถนนหินคลุก (บริเวณบ้านป้าดา)  ตั้งไว้  94,000.-บาท หมู่ที่  3  บ้านโป่งประทุน  ตำบลปากช่อง   อำเภอปากช่อง   จังหวัดนครราชสีมา   โดยทำการซ่อมแซมถนนหินคลุก  ผิวจราจรกว้าง 4.00 เมตร ยาว  215 เมตร หนาเฉลี่ย 0.15 เมตร หรือคิดเป็นปริมาณหินคลุก 180.60 ลบ.เมตร พร้อมเกลดปรับเกลี่ยบดทับแน่นเรียบร้อย  ก่อสร้างตามแบบ อบต.ปากช่อง ตั้งจ่ายจากเงินรายได้ของ อบต.  ปรากฏในแผนงานอุตสาหกรรมและการโยธา(00310)  งานก่อสร้างโครงสร้างพื้นฐาน(00312) (แผนพัฒนาสามปี พ.ศ.2558-2560 หน้า 99 ข้อ 227)</t>
  </si>
  <si>
    <t xml:space="preserve"> ค่าทำลูกระนาดชลอความเร็ว (Rumble Strips ภายในหมู่บ้าน)  ตั้งไว้  41,000.-บาท บ้านหนองมะค่า  หมู่ที่ 5   ตำบลปากช่อง  อำเภอปากช่อง  จังหวัดนครราชสีมา   โดยทำการก่อสร้างจำนวน 10 จุด ก่อสร้างตามแบบอบต.ปากช่อง  ตั้งจ่ายจากเงินรายได้ของ อบต.  ปรากฏในแผนงานเคหะและชุมชน (00240)  งานไฟฟ้าถนน(00242) (แผนพัฒนาสามปี พ.ศ.2558-2560  หน้า  111 ข้อ  21)</t>
  </si>
  <si>
    <r>
      <t>ค่าซ่อมแซมถนนหินคลุก (บริเวณซอยนางมาลัย)  ตั้งไว้  69,000.-บาท   บ้านหนองมะค่า หมู่ที่ 5 ตำบลปากช่อง   อำเภอปากช่อง   จังหวัดนครราชสีมา    โดยทำการซ่อมแซมถนนหินคลุก   ผิวจราจรกว้าง  3.00   เมตร   ยาว 200 เมตร หนาเฉลี่ย 0.15 เมตร   หรือคิดปริมาณหินคลุกไม่น้อยกว่า  126  ลบ.เมตร. พร้อมเกลดปรับเกลี่ยบดทับแน่น ก่อสร้างตามแบบอบต.ปากช่อง  ตั้งจ่ายจากเงินรายได้ของ อบต.</t>
    </r>
    <r>
      <rPr>
        <sz val="14"/>
        <color indexed="8"/>
        <rFont val="TH SarabunPSK"/>
        <family val="2"/>
      </rPr>
      <t xml:space="preserve">  </t>
    </r>
    <r>
      <rPr>
        <sz val="16"/>
        <color indexed="8"/>
        <rFont val="TH SarabunPSK"/>
        <family val="2"/>
      </rPr>
      <t>ปรากฏในแผนงานเคหะและชุมชน (00240)  งานไฟฟ้าถนน(00242) (แผนพัฒนาสามปี พ.ศ.2558-2560  หน้า  99 ข้อ 227)</t>
    </r>
  </si>
  <si>
    <t xml:space="preserve"> ค่าซ่อมแซมถนนหินคลุก  (บริเวณซอยลุงไสว)  ตั้งไว้  106,600.-บาท   หนองมะค่า หมู่ที่ 5 ตำบลปากช่อง   อำเภอปากช่อง   จังหวัดนครราชสีมา   โดยทำการซ่อมแซมถนนหินคลุก   ผิวจราจรกว้าง 3.00   เมตร   ยาว 300 เมตร หนาเฉลี่ย 0.15 เมตร   หรือหรือคิดปริมาณหินคลุกไม่น้อยกว่า  189  ลบ. รวมป้ายโครงการตามแบบ ม/ฐ ที่กำหนด  ตั้งจ่ายจากเงินรายได้ของ อบต.    ปรากฏในแผนงานเคหะและชุมชน (00240)  งานไฟฟ้าถนน(00242) (แผนพัฒนาสามปี พ.ศ.2558-2560  หน้า  81 ข้อ  68)</t>
  </si>
  <si>
    <t>ค่าซ่อมแซมถนนลาดยางเคฟซิล  (บริเวณซอยแลนด์บีช 1)  ตั้งไว้  135,000.-บาท  มะค่า หมู่ที่ 5 ตำบลปากช่อง   อำเภอปากช่อง   จังหวัดนครราชสีมา โดยทำการซ่อมแซมถนนลาดยางชนิดผิวเรียบ(เคฟซิล)  ผิวจราจรกว้าง 4.00 เมตร   ยาว 100 เมตร  หรือคิดเป็นพื้นที่ซ่อมแซมถนนลาดยาง  400  ตร.เมตร   และทำการฉาบผิวจราจรชนิดเคฟซิลพื้นที่ซ่อมแซมไม่น้อยกว่า  400  ตร.เมตร ก่อสร้างตามแบบกรมทางหลวงชนบทเลขที่ ทช-2-301 รวมป้ายโครงการตามแบบ ม/ฐ ที่กำหนด    ตั้งจ่ายจากเงินรายได้ของ อบต.    ปรากฏในแผนงานเคหะและชุมชน (00240)  งานไฟฟ้าถนน(00242) (แผนพัฒนาสามปี พ.ศ.2558-2560  หน้า  81 ข้อ  69)</t>
  </si>
  <si>
    <t xml:space="preserve">  ค่าซ่อมแซมถนนลาดยางเคฟซิล (บริเวณคุ้มบ้านใหม่-บ้านหนองอีเหลอ)  ตั้งไว้  404,000.-  บาท  บ้านหนองอีเหลอ  หมู่ที่ 6  ตำบลปากช่อง   อำเภอปากช่อง   จังหวัดนครราชสีมา    โดยทำการซ่อมแซมถนนลาดยางชนิดผิวเรียบ(เคฟซิล) ช่วงที่1 ผิวจราจรกว้าง   4.00 เมตร  ยาว 280 เมตร   หรือคิดเป็นพื้นที่ซ่อมแซมถนนลาดยาง  1,120 ตร.เมตร   ช่วงที่2    ผิวจราจรกว้าง 7.00   เมตร   ยาว  30 เมตร   หรือคิดเป็นพื้นที่ซ่อมแซมถนนลาดยาง  210 ตร.เมตร   ก่อสร้างตามแบบกรมทางหลวงชนบทเลขที่ ทช-2-301 รวมป้ายโครงการตามแบบ ม/ฐที่กำหนด    ตั้งจ่ายจากเงินรายได้ของ อบต.    ปรากฏในแผนงานเคหะและชุมชน (00240)  งานไฟฟ้าถนน(00242) (แผนพัฒนาสามปี พ.ศ.2558-2560  หน้า  81 ข้อ  73) </t>
  </si>
  <si>
    <t xml:space="preserve"> ค่าซ่อมแซมถนนลูกรัง (บริเวณคุ้มบ้านใหม่-บ้านหนองฝักทอง)  ตั้งไว้  45,800.-บาท  บ้านหนองอีเหลอ  หมู่ที่ 6  ตำบลปากช่อง   อำเภอปากช่อง   จังหวัดนครราชสีมา    โดยทำการซ่อมแซมถนนลูกรัง ผิวจราจรกว้าง 4.00 เมตร ยาว 300 เมตร  หนาเฉลี่ย 0.15 เมตร  หรือคิดเป็นปริมาณลูกรัง 180 ลบ.เมตร  พร้อมเกลดปรับเกลี่ยบดทับแน่นเรียบร้อย  ก่อสร้างตามแบบ อบต.ปากช่อง ตั้งจ่ายจากเงินรายได้ของ อบต.    ปรากฏในแผนงานเคหะและชุมชน (00240)  งานไฟฟ้าถนน(00242)  (แผนพัฒนาสามปี พ.ศ.2558-2560  หน้า  82 ข้อ  75)</t>
  </si>
  <si>
    <t>ค่าซ่อมแซมถนนลูกรัง(บริเวณซอยบ้านลุงทอง)  ตั้งไว้  33,000.-บาท  บ้านลำทองหลาง หมู่ที่ 7 ตำบลปากช่อง   อำเภอปากช่อง   จังหวัดนครราชสีมา   โดยทำการซ่อมแซมถนนลูกรัง    ผิวจราจรกว้าง 3.00 เมตร   ยาว 260  เมตร หนาเฉลี่ย0.15  เมตร .หรือคิดเป็นปริมาณลูกรังไม่น้อยกว่า   117 ลบ.เมตร พร้อมเกลดปรับเกลี่ยบดทับแน่นเรียบร้อย   ตั้งจ่ายจากเงินรายได้ของ อบต.    ปรากฏในแผนงานเคหะและชุมชน (00240)  งานไฟฟ้าถนน(00242) (แผนพัฒนาสามปี พ.ศ.2558-2560  หน้า  81 ข้อ  73)</t>
  </si>
  <si>
    <t xml:space="preserve"> ค่าซ่อมแซมถนนลูกรัง (บริดเวณซอยนายเสรี-บ้านลุงบัติ)   ตั้งไว้   299,000.-บาท  บ้านหนองตาแก้ว หมู่ที่ 8  ตำบลปากช่อง   อำเภอปากช่อง   จังหวัดนครราชสีมา    โดยทำการซ่อมแซมถนนลูกรังเฉพาะส่วนที่ชำรุดเสียหาย    ผิวจราจรกว้าง 5.00 เมตร ยาว 2,000 เมตร หนาเฉลี่ย 0.10 เมตร   หรือคิดเป็นปริมาณลูกรัง 1,000 ลบ.เมตร    พร้อมเกลดปรับเกลี่ยบดทับแน่นเรียบร้อย   ก่อสร้างตามแบบ อบต.ปากช่อง รวมป้ายโครงการตามแบบ ม/ฐ ที่กำหนด ตั้งจ่ายจากเงินรายได้ของ อบต.    ปรากฏในแผนงานเคหะและชุมชน (00240)  งานไฟฟ้าถนน(00242)  (แผนพัฒนาสามปี พ.ศ.2558-2560  หน้า  88 ข้อ 91)</t>
  </si>
  <si>
    <r>
      <t>ค่าซ่อมแซมถนนลาดยางเคฟซิล (บริเวณแยกตะวันฉาย-บ้านนายจำนงค์) ตั้งไว้  262,000.-  บาท   บ้านหนองกะโตวา หมู่ที่ 10 ตำบลปากช่อง   อำเภอปากช่อง   จังหวัดนครราชสีมา    โดยทำการซ่อมแซมถนนลาดยางชนิดผิวเรียบ(เคฟซิล)   ผิวจราจรกว้าง   4.00 เมตร  ยาว 190 เมตร  หรือคิดเป็นพื้นที่ซ่อมแซมถนนลาดยาง   760  ตร.เมตร ก่อสร้างตามแบบกรมทางหลวงชนบทเลขที่ ทช-2-301 รวมป้ายโครงการตามแบบ ม/ฐ ที่กำหนด  ตั้งจ่ายจากเงินรายได้ของ อบต.</t>
    </r>
    <r>
      <rPr>
        <sz val="14"/>
        <color indexed="8"/>
        <rFont val="TH SarabunPSK"/>
        <family val="2"/>
      </rPr>
      <t xml:space="preserve">    </t>
    </r>
    <r>
      <rPr>
        <sz val="16"/>
        <color indexed="8"/>
        <rFont val="TH SarabunPSK"/>
        <family val="2"/>
      </rPr>
      <t xml:space="preserve">ปรากฏในแผนงานเคหะและชุมชน (00240)  งานไฟฟ้าถนน(00242)  (แผนพัฒนาสามปี พ.ศ.2558-2560  หน้า  100 ข้อ 229) </t>
    </r>
  </si>
  <si>
    <t>ค่าซ่อมแซมถนนลูกรัง (บริเวณรอบนอกรั้ว-สะพานหนองสาหร่าย)  ตั้งไว้  172,000.- บาท หมู่ที่  11  บ้านปากช่อง  ตำบลปากช่อง   อำเภอปากช่อง   จังหวัดนครราชสีมา   โดยทำการซ่อมแซมถนนลูกรัง เฉพาะส่วนที่ชำรุดเสียหาย  ผิวจราจรกว้างเฉลี่ย 5.00 เมตร ยาว 1,400 เมตร หรือคิดเป็นปริมาณลูกรัง 292.50 ลบ.เมตร พร้อมเกลดปรับเกลี่ยบดทับแน่นเรียบร้อย  ก่อสร้างตามแบบอบต.ปากช่อง  รวมป้ายโครงการตามแบบ ม/ฐ ที่กำหนด   ตั้งจ่ายจากเงินรายได้ของ อบต.    ปรากฏในแผนงานเคหะและชุมชน (00240)  งานไฟฟ้าถนน(00242) (แผนพัฒนาสามปี พ.ศ.2558-2560  หน้า  86  ข้อ  118)</t>
  </si>
  <si>
    <r>
      <t xml:space="preserve"> ค่าซ่อมแซมถนนลาดยางเคฟซิล(บริเวณคุ้มสมบูรณ์)  ตั้งไว้  266,000.-บาท บ้านหนองสวอง   หมู่ที่ 13 ตำบลปากช่อง   อำเภอปากช่อง   จังหวัดนครราชสีมา    โดยทำการซ่อมแซมถนนลาดยางชนิดผิวเรียบ(เคฟซิล)    ผิวจราจรกว้าง 3.00 เมตร  ยาว 250 เมตร  หรือคิดเป็นพื้นที่ซ่อมแซมถนนลาดยาง  750  ตร.เมตร และทำการฉาบผิวจราจรชนิดเคฟซิลพื้นที่ก่อสร้างไม่น้อยกว่า 750  ตร.เมตร พร้อมตีเส้นจราจรด้วยสีเทอร์โมพลาสติก จำนวน   56  ตร.เมตร ก่อสร้างตามแบบกรมทางหลวงชนบทเลขที่ ทช-2-301 รวมป้ายโครงการตามแบบ ม/ฐ ที่กำหนด ตั้งจ่ายจากเงินรายได้ของ อบต.</t>
    </r>
    <r>
      <rPr>
        <sz val="14"/>
        <color indexed="8"/>
        <rFont val="TH SarabunPSK"/>
        <family val="2"/>
      </rPr>
      <t xml:space="preserve">    </t>
    </r>
    <r>
      <rPr>
        <sz val="16"/>
        <color indexed="8"/>
        <rFont val="TH SarabunPSK"/>
        <family val="2"/>
      </rPr>
      <t xml:space="preserve">ปรากฏในแผนงานเคหะและชุมชน (00240)  งานไฟฟ้าถนน(00242)  (แผนพัฒนาสามปี พ.ศ.2558-2560  หน้า  99 ข้อ 225) </t>
    </r>
  </si>
  <si>
    <r>
      <t>ค่าซ่อมแซมถนนลาดยางเคฟซิล(บริเวณบ้านนางเครื่อง-บ้านนายสาคร)  ตั้งไว้  216,000.-บาท  บ้านเหนือ  หมู่ที่ 15 ตำบลปากช่อง   อำเภอปากช่อง   จังหวัดนครราชสีมา    โดยทำการซ่อมแซมถนนลาดยางชนิดผิวเรียบ(เคฟซิล)     ผิวจราจรกว้าง 6.50 เมตร  ยาว 97  เมตร    หรือคิดเป็นพื้นที่ซ่อมแซมถนนลาดยาง  631   ตร.เมตร และทำการฉาบผิวจราจรชนิดเคฟซิลพื้นที่ก่อสร้างไม่น้อยกว่า 631   ตร.เมตร พร้อมตีเส้นจราจรด้วยสีเทอร์โมพลาสติก จำนวน 22  ตร.เมตร ก่อสร้างตามแบบกรมทางหลวงชนบทเลขที่ ทช-2-301 รวมป้ายโครงการตามแบบ ม/ฐ ที่กำหนด ตั้งจ่ายจากเงินรายได้ของ อบต.</t>
    </r>
    <r>
      <rPr>
        <sz val="14"/>
        <color indexed="8"/>
        <rFont val="TH SarabunPSK"/>
        <family val="2"/>
      </rPr>
      <t xml:space="preserve">    </t>
    </r>
    <r>
      <rPr>
        <sz val="16"/>
        <color indexed="8"/>
        <rFont val="TH SarabunPSK"/>
        <family val="2"/>
      </rPr>
      <t>ปรากฏในแผนงานเคหะและชุมชน (00240)  งานไฟฟ้าถนน(00242)  (แผนพัฒนาสามปี พ.ศ.2558-2560  หน้า  90 ข้อ 148)</t>
    </r>
  </si>
  <si>
    <t xml:space="preserve"> ค่าซ่อมแซมถนนลาดยางเคฟซิล (บริเวณร้านลาบเป็ด-บ้านลุงธงชัย)  ตั้งไว้  658,900.-บาท หมู่ที่  17  บ้านสะพานดำ  ตำบลปากช่อง   อำเภอปากช่อง   จังหวัดนครราชสีมา   โดยทำการซ่อมแซมถนนลาดยางชนิดผิวเรียบ(เคฟซิล) ทำการขุดรื้อผิวจราจรเดิม จำนวนรวม 1,200 ตร.เมตร ผิวจราจรกว้าง 4.00 เมตร ยาวรวม  520  เมตร หรือคิดเป็นพื้นที่ซ่อมแซมถนนลาดยาง  2,080  ตร.เมตร    ก่อสร้างตามแบบกรมทางหลวงชนบทเลขที่ ทช-2-301 รวมป้ายโครงการตามแบบ ม/ฐ ที่กำหนด  ตั้งจ่ายจากเงินรายได้ของ อบต.    ปรากฏในแผนงานเคหะและชุมชน (00240)  งานไฟฟ้าถนน(00242) (แผนพัฒนาสามปี พ.ศ.2558-2560  หน้า  93  ข้อ  175)</t>
  </si>
  <si>
    <t>ค่าซ่อมแซมถนนลาดยางเคฟซิล (บริเวณซอยต้นมะค่า)  ตั้งไว้  260,000.-บาท หมู่ที่ 18 บ้านตลาดน้อยหน่า  ตำบลปากช่อง   อำเภอปากช่อง   จังหวัดนครราชสีมา   โดยทำการซ่อมแซมถนนลาดยางชนิดผิวเรียบ(เคฟซิล) ทำการขุดรื้อผิวจราจรเดิม จำนวนรวม 800 ตร.เมตร ผิวจราจรกว้าง 4.00 เมตร ยาว 200 เมตร หรือคิดเป็นพื้นที่ซ่อมแซมถนนลาดยาง  800  ตร.เมตร ก่อสร้างตามแบบกรมทางหลวงชนบทเลขที่ ทช-2-301 รวมป้ายโครงการตามแบบ ม/ฐ ที่กำหนด ตั้งจ่ายจากเงินรายได้ของ อบต.    ปรากฏในแผนงานเคหะและชุมชน (00240)  งานไฟฟ้าถนน(00242) (แผนพัฒนาสามปี พ.ศ.2558-2560  หน้า  94  ข้อ  180)</t>
  </si>
  <si>
    <t xml:space="preserve"> ค่าบำรุงรักษาหรือซ่อมแซมทรัพย์สิน ทรัพย์สินอื่น  ตั้งไว้ 30,000.-บาท  เพื่อจ่ายเป็นค่าบำรุงรักษาหรือซ่อมแซมทรัพย์สิน ทำความสะอาด  งานตกแต่งสวนสาธารณะ กำจัดวัชพืช  ขุดลอกลำคลอง   บ่อพักท่อและรางระบายน้ำ    ลำคลอง    ฝาย   ถนน   ที่สาธารณะประโยชน์   รวมถึงการปรับระดับดิน  อาคาร  รางระบายน้ำ  ที่มีลักษณะตื้นเขินหรือแอ่ง ให้สามารถระบายน้ำได้ดีตามปรกติ ดำเนินการโดยวิธีการจ้างเหมาหรือจ้างแรงงงานราษฎรเป็นรายวัน    ค่าจ้างตามอัตราขั้นต่ำของจังหวัดนครราชสีมา   ฯลฯ   ตั้งจ่ายจากเงินรายได้ของ อบต.  ปรากฏในแผนงานอุตสาหกรรมและการโยธา(00310)  งานก่อสร้างโครงสร้างพื้นฐาน (00312) (แผนพัฒนาสามปี พ.ศ.2558-2560  หน้า  54 ข้อ  6)</t>
  </si>
  <si>
    <t xml:space="preserve"> ประเภทวัสดุไฟฟ้าและวิทยุ    ตั้งไว้  400,000.-บาท  เพื่อจ่ายเป็นค่าไฟ หลอดไฟ สวิทช์ และอื่นๆ เพื่อใช้สำหรับซ่อมแซมไฟฟ้าสาธารณะ เครื่องขยายเสียง   ฯลฯ ตั้งจ่ายจากเงินรายได้ของ อบต.  ปรากฏในแผนงานเคหะและชุมชน (00240) งานไฟฟ้าถนน (00242) (แผนพัฒนาสามปี พ.ศ.2558-2560)  หน้า  53  ข้อ 4)</t>
  </si>
  <si>
    <t>ประเภทวัสดุก่อสร้าง   ตั้งไว้  400,000.-บาท   เพื่อจ่ายเป็นค่าวัสดุก่อสร้าง  เช่น  จอบ  เสียม  ค้อน   ตะปู  อิฐ  ปูน  ทราย  ยางมะตอย   ฯลฯ   ตั้งจ่ายจากเงินรายได้ของ อบต.  ปรากฏในแผนงานเคหะและชุมชน (00240) งานไฟฟ้าถนน (00242)  (แผนพัฒนาสามปี พ.ศ.2558-2560)  หน้า  53  ข้อ 4)</t>
  </si>
  <si>
    <t xml:space="preserve">ค่าจัดซื้อสัญญาณไฟกระพริบ   ตั้งไว้  55,000.-บาท - ไฟโซล่าเซลล์บอกสัญญาณอันตรายพร้อมติดตั้งประกอบด้วยโคมไฟ กระพริบโซล่าเซลล์ ขนาด 300 มม.พร้อมหลอด LED 165 หลอด เสาเหล็กอาบสังกะสีขนาด  3x3 พร้อมติดตั้ง จำนวน 2 จุด (บ้านหนองมะค่า) ตั้งจ่ายจากเงินรายได้ของ อบต.      ปรากฏในแผนงานเคหะและชุมชน   (00240) งานบริหารทั่วไปเกี่ยวกับเคหะและชุมชน (00241) (แผนพัฒนาสามปี พ.ศ.2558-2560  หน้า  53  ข้อ 4)   </t>
  </si>
  <si>
    <t>ค่าเครื่องขยายเสียง  ตั้งไว้  100,000.-บาท - (เป็นครุภัณฑ์ที่ไม่มีกำหนดไว้ในบัญชีราคามาตรฐานครุภัณฑ์ของสำนักมาตรฐานงบประมาณ  สำนักงบประมาณ แต่มีความจำเป็นต้องจัดซื้อจัดหาตามราคาท้องถิ่น  โดยจัดหาอย่างประหยัด)  ตั้งจ่ายจากเงินรายได้ของ อบต.    ปรากฏในแผนงานเคหะและชุมชน   (00240) งานบริหารทั่วไปเกี่ยวกับเคหะและชุมชน (00241) (แผนพัฒนาสามปี พ.ศ.2558-2560  หน้า  53  ข้อ 4)</t>
  </si>
  <si>
    <t xml:space="preserve"> เครื่องแปลงสภาพน้ำกระด้างให้เป็นน้ำอ่อน  ตั้งไว้  400,000.-บาท จำนวน  2  เครื่อง(บริเวณเส้นกลางบ้านซับหวาย หมู่ที่  16  บ้านซับหวาย  และบริเวณบ้านนายเชียง  หมู่ที่ 19  บ้านโนนอารีย์)  เพื่อจ่ายเป็นค่าจัดซื้อพร้อมติดตั้งเครื่องแปลงสภาพน้ำกระด้างให้เป็นน้ำอ่อน  และสลายตะกรันหินปูนเพื่อแก้ไขปัญหาเรื่องคุณภาพตั้งจ่ายจากเงินรายได้ของ อบต.    ปรากฏในแผนงานเคหะและชุมชน   (00240) งานบริหารทั่วไปเกี่ยวกับเคหะและชุมชน (00241)  (แผนพัฒนาสามปี พ.ศ.2558-2560  หน้า  149  ข้อ  66)           </t>
  </si>
  <si>
    <t xml:space="preserve"> โครงการก่อสร้างถนนลาดยางเคฟซิล (บริเวณบ้านนายฤทธิรณ)  ตั้งไว้  176,700.-บาท หมู่ที่  1  บ้านคลองตาลอง  ตำบลปากช่อง   อำเภอปากช่อง   จังหวัดนครราชสีมา   โดยทำการก่อสร้างถนนลาดยางชนิดผิวเรียบ(เคฟซิล) ผิวจราจรกว้าง  4.00 เมตร ยาว 140 เมตร หรือคิดเป็นพื้นที่ก่อสร้างถนนลาดยาง  560  ตร.เมตร ก่อสร้างตามแบบกรมทางหลวงชนบทเลขที่ ทช-2-301 รวมป้ายชั่วคราวและป้ายโครงการตามแบบ ม/ฐ ที่กำหนด   ตั้งจ่ายจากเงินอุดหนุนทั่วไป  ปรากฏในแผนงานอุตสาหกรรมและการโยธา(00310)  งานก่อสร้างโครงสร้างพื้นฐาน (00312) (แผนพัฒนาสามปี พ.ศ.2558-2560    หน้า  73  ข้อ 3)</t>
  </si>
  <si>
    <t xml:space="preserve">   โครงการก่อสร้างถนนลาดยางเคฟซิล (บริเวณบ้านนายสรรณ์ชาย)  ตั้งไว้  189,000.-บาท หมู่ที่  1  บ้านคลองตาลอง  ตำบลปากช่อง   อำเภอปากช่อง   จังหวัดนครราชสีมา   โดยทำการก่อสร้างถนนลาดยางชนิดผิวเรียบ(เคฟซิล) ผิวจราจรกว้าง  4.00 เมตร ยาว 150  เมตร หรือคิดเป็นพื้นที่ก่อสร้างถนนลาดยาง  600  ตร.เมตร ก่อสร้างตามแบบกรมทางหลวงชนบทเลขที่ ทช-2-301 รวมป้ายชั่วคราวและป้ายโครงการตามแบบ ม/ฐ ที่กำหนด   ตั้งจ่ายจากเงินอุดหนุนทั่วไป  ปรากฏในแผนงานอุตสาหกรรมและการโยธา(00310)  งานก่อสร้างโครงสร้างพื้นฐาน (00312) (แผนพัฒนาสามปี พ.ศ.2558-2560  หน้า  73  ข้อ 8)</t>
  </si>
  <si>
    <t xml:space="preserve"> โครงการก่อสร้างถนนลาดยางเคฟซิล (บริเวณซอยบ้าน ส.อบต.นุกูล)  ตั้งไว้  151,900.-บาท หมู่ที่  1  บ้านคลองตาลอง  ตำบลปากช่อง   อำเภอปากช่อง   จังหวัดนครราชสีมา   โดยทำการก่อสร้างถนนลาดยางชนิดผิวเรียบ(เคฟซิล) ผิวจราจรกว้าง  4.00 เมตร ยาว 120  เมตร หรือคิดเป็นพื้นที่ก่อสร้างถนนลาดยาง  480  ตร.เมตร ก่อสร้างตามแบบกรมทางหลวงชนบทเลขที่ ทช-2-301 รวมป้ายชั่วคราวและป้ายโครงการตามแบบ ม/ฐ ที่กำหนด   ตั้งจ่ายจากเงินอุดหนุนทั่วไป  ปรากฏในแผนงานอุตสาหกรรมและการโยธา(00310)  งานก่อสร้างโครงสร้างพื้นฐาน (00312) (แผนพัฒนาสามปี พ.ศ.2558-2560  หน้า  99  ข้อ  224)</t>
  </si>
  <si>
    <t xml:space="preserve"> โครงการก่อสร้างถนนลาดยางเคฟซิล (บริเวณบ้านนางแบ่ง)  ตั้งไว้  248,000.-บาท หมู่ที่  3  บ้านโป่งประทุน  ตำบลปากช่อง   อำเภอปากช่อง   จังหวัดนครราชสีมา   โดยทำการก่อสร้างถนนลาดยางชนิดผิวเรียบ(เคฟซิล) ผิวจราจรกว้าง   4.00   เมตร ยาวรวม 200  เมตร หรือคิดเป็นพื้นที่ก่อสร้างถนนลาดยาง  800  ตร.เมตร ก่อสร้างตามแบบกรมทางหลวงชนบทเลขที่ ทช-2-301 รวมป้ายชั่วคราวและป้ายโครงการตามแบบ ม/ฐ ที่กำหนด ตั้งจ่ายจากเงินอุดหนุนทั่วไป  ปรากฏในแผนงานอุตสาหกรรมและการโยธา(00310)  งานก่อสร้างโครงสร้างพื้นฐาน (00312) (แผนพัฒนาสามปี พ.ศ.2558-2560   หน้า  99  ข้อ  224)</t>
  </si>
  <si>
    <t xml:space="preserve"> โครงการก่อสร้างถนนลาดยางเคฟซิล (บริเวณซอยบุญเหลือฟาร์ม)   ตั้งไว้  136,000.-บาท  บ้านหนองอีเหลอ  หมู่ที่ 6  ตำบลปากช่อง   อำเภอปากช่อง   จังหวัดนครราชสีมา    โดยทำการก่อสร้างถนนลาดยางชนิดผิวเรียบ(เคฟซิล) ผิวจราจรกว้าง 4.00 เมตร ยาว 100 เมตร หรือคิดเป็นพื้นที่ก่อสร้างถนนลาดยาง  400  ตร.เมตร ก่อสร้างตามแบบกรมทางหลวงชนบทเลขที่ ทช-2-301 รวมป้ายชั่วคราวและป้ายโครงการตามแบบ ม/ฐ ที่กำหนด ตั้งจ่ายจากเงินอุดหนุนทั่วไป  ปรากฏในแผนงานอุตสาหกรรมและการโยธา (00310)  งานก่อสร้างโครงการพื้นฐาน(00312)  (แผนพัฒนาสามปี พ.ศ.2558-2560  หน้า  81 ข้อ 73)</t>
  </si>
  <si>
    <t xml:space="preserve">  โครงการก่อสร้างถนนลาดยางเคฟซิล(บริเวณซอยนางฉะอ้อน-ภูล้อมดาว)  ตั้งไว้  202,900.-  บาท  บ้านแก่นท้าว หมู่ที่ 9 ตำบลปากช่อง   อำเภอปากช่อง   จังหวัดนครราชสีมา    โดยทำการก่อสร้างถนนลาดยางผิวเรียบ(เคฟซิล)    ผิวจราจรกว้าง 4.00 เมตร   ยาว 160 เมตร  หรือคิดเป็นพื้นที่ก่อสร้างถนนลาดยาง    640 ตร.เมตร  ก่อสร้างตามแบบกรมทางหลวงชนบทเลขที่ ทช-2-301 รวมป้ายชั่วคราวและป้ายโครงการตามแบบ ม/ฐ ที่กำหนด ตั้งจ่ายจากเงินอุดหนุนทั่วไป  ปรากฏในแผนงานอุตสาหกรรมและการโยธา (00310)  งานก่อสร้างโครงการพื้นฐาน(00312)  (แผนพัฒนาสามปี พ.ศ.2558-2560  หน้า  85 ข้อ 109)</t>
  </si>
  <si>
    <t xml:space="preserve">  โครงการก่อสร้างถนนลาดยางเคฟซิล (บริเวณคุ้มเขาแคบ-เขตเทศบาล)   ตั้งไว้  372,000.-  บาท  บ้านหนองกะโตวา หมู่ที่ 10   ตำบลปากช่อง   อำเภอปากช่อง   จังหวัดนครราชสีมา    โดยทำการก่อสร้างถนนลาดยางชนิดผิวเรียบ(เคฟซิล) ผิวจราจรกว้าง  6.00 เมตร ยาว 120 เมตร หรือคิดเป็นพื้นที่ก่อสร้างถนนลาดยาง  720   ตร.เมตร พร้อมตีเส้นจราจรด้วยสีเทอร์โมพลาสติก    จำนวน   28   ตร.เมตร ก่อสร้างตามแบบกรมทางหลวงชนบทเลขที่ ทช-2-301 รวมป้ายชั่วคราวและป้ายโครงการตามแบบ ม/ฐ ที่กำหนด ตั้งจ่ายจากเงินอุดหนุนทั่วไป  ปรากฏในแผนงานอุตสาหกรรมและการโยธา (00310)  งานก่อสร้างโครงการพื้นฐาน(00312)  (แผนพัฒนาสามปี พ.ศ.2558-2560  หน้า  99 ข้อ 224)</t>
  </si>
  <si>
    <t xml:space="preserve"> โครงการก่อสร้างถนนลาดยางเคฟซิล(บริเวณซอยบ้านนายนพ)ตั้งไว้   421,700.-บาท บ้านหนองน้อย  หมู่ที่ 12 ตำบลปากช่อง   อำเภอปากช่อง   จังหวัดนครราชสีมา    โดยทำการก่อสร้างถนนลาดยางผิวเรียบ(เคฟซิล)  ผิวจราจรกว้าง 6.00 เมตร   ยาว 215 เมตร   หรือคิดเป็นพื้นที่ก่อสร้างถนนลาดยาง  1,290   ตร.เมตร พร้อมตีเส้นจราจรด้วยสีเทอร์โมพลาสติก จำนวน 48   ตร.เมตร  ก่อสร้างตามแบบกรมทางหลวงชนบทเลขที่ ทช-2-301 รวมป้ายชั่วคราวและป้ายโครงการตามแบบ ม/ฐ ที่กำหนด ตั้งจ่ายจากเงินอุดหนุนทั่วไป  ปรากฏในแผนงานอุตสาหกรรมและการโยธา (00310)  งานก่อสร้างโครงการพื้นฐาน(00312)  (แผนพัฒนาสามปี พ.ศ.2558-2560  หน้า  87 ข้อ 122)</t>
  </si>
  <si>
    <t xml:space="preserve"> โครงการก่อสร้างถนนลาดยางเคฟซิล(บริเวณซอยนายประสิทธิ์ นาคดี)  ตั้งไว้  143,500.-บาท บ้านหนองสวอง หมู่ที่ 13 ตำบลปากช่อง   อำเภอปากช่อง   จังหวัดหรือคิดเป็นพื้นที่ก่อสร้าง  นครราชสีมา    โดยทำการก่อสร้างถนนลาดยางผิวเรียบ(เคฟซิล)     ผิวจราจรกว้าง 3.00 เมตร  ยาว 150 เมตร  หรือคิดเป็นพื้นที่ก่อสร้างถนนลาดยาง  450 ตร.เมตร  ก่อสร้างตามแบบกรมทางหลวงชนบทเลขที่ ทช-2-301 รวมป้ายชั่วคราวและป้ายโครงการตามแบบ ม/ฐ ที่กำหนด ตั้งจ่ายจากเงินอุดหนุนทั่วไป  ปรากฏในแผนงานอุตสาหกรรมและการโยธา (00310)  งานก่อสร้างโครงการพื้นฐาน(00312)  (แผนพัฒนาสามปี พ.ศ.2558-2560  หน้า  87 ข้อ 128)</t>
  </si>
  <si>
    <t>โครงการก่อสร้างถนนลาดยางเคฟซิล (บริเวณซอยหมอฟัน)  ตั้งไว้  370,800.-บาท หมู่ที่ 18 บ้านตลาดน้อยหน่า  ตำบลปากช่อง   อำเภอปากช่อง   จังหวัดนครราชสีมา   โดยทำการก่อสร้างถนนลาดยางชนิดผิวเรียบ(เคฟซิล) ผิวจราจรกว้าง  4.00 เมตร ยาว 300 เมตร หรือคิดเป็นพื้นที่ก่อสร้างถนนลาดยาง  1,200  ตร.เมตร ก่อสร้างตามแบบกรมทางหลวงชนบทเลขที่ ทช-2-301 รวมป้ายชั่วคราวและป้ายโครงการตามแบบ ม/ฐ ที่กำหนด ตั้งจ่ายจากเงินอุดหนุนทั่วไป  ปรากฏในแผนงานอุตสาหกรรมและการโยธา(00310)  งานก่อสร้างโครงสร้างพื้นฐาน (00312) (แผนพัฒนาสามปี พ.ศ.2558-2560  หน้า  94  ข้อ  181)</t>
  </si>
  <si>
    <t xml:space="preserve"> โครงการก่อสร้างถนนลาดยางเคฟซิล (บริเวณคุ้มบ้านต่ำ)   ตั้งไว้   316,000.-บาท   บ้านโนนอารีย์  หมู่ที่ 19  ตำบลปากช่อง   อำเภอปากช่อง   จังหวัดนครราชสีมา    โดยทำการก่อสร้างถนนลาดยางชนิดผิวเรียบ(เคฟซิล) ผิวจราจรกว้าง 5.00   เมตร   ยาว   180 เมตร หรือคิดเป็นพื้นที่ก่อสร้างถนนลาดยาง   900   ตร.เมตร พร้อมตีเส้นจราจรด้วยสีเทอร์โมพลาสติก   จำนวน   42.00 ตร.เมตร ก่อสร้างตามแบบกรมทางหลวงชนบทเลขที่ ทช-2-301 รวมป้ายชั่วคราวและรวมป้ายโครงการตามแบบ ม/ฐ ที่กำหนด ตั้งจ่ายจากเงินอุดหนุนทั่วไป  ปรากฏในแผนงานอุตสาหกรรมและการโยธา (00310)  งานก่อสร้างโครงการพื้นฐาน(00312)  (แผนพัฒนาสามปี พ.ศ.2558-2560  หน้า  94 ข้อ 186)</t>
  </si>
  <si>
    <t>.โครงการก่อสร้างถนนลาดยางเคฟซิล (บริเวณคุ้มบ้านโนน)   ตั้งไว้   318,900.-บาท  บ้านหนองยาง  หมู่ที่ 22  ตำบลปากช่อง   อำเภอปากช่อง   จังหวัดนครราชสีมา    โดยทำการก่อสร้างถนนลาดยางชนิดผิวเรียบ(เคฟซิล) ผิวจราจรกว้าง   6.00 เมตร ยาว 100 เมตร  หรือคิดเป็นพื้นที่ก่อสร้างถนนลาดยาง  600  ตร.เมตร พร้อมตีเส้นจราจรด้วยสีเทอร์โมพลาสติกจำนวน   35.00 ตร.เมตร ก่อสร้างตามแบบกรมทางหลวงชนบทเลขที่ ทช-2-301 รวมป้ายชั่วคราวและรวมป้ายโครงการตามแบบ ม/ฐ ที่กำหนด ตั้งจ่ายจากเงินอุดหนุนทั่วไป  ปรากฏในแผนงานอุตสาหกรรมและการโยธา (00310)  งานก่อสร้างโครงการพื้นฐาน(00312)  (แผนพัฒนาสามปี พ.ศ.2558-2560  หน้า  99 ข้อ 224)</t>
  </si>
  <si>
    <t xml:space="preserve"> โครงการก่อสร้างถนนลาดยางเคฟซิล (บริเวณคุ้มบ้านนายอรรถพงษ์)  ตั้งไว้   214,500.-  บาท  บ้านหนองยาง  หมู่ที่ 22  ตำบลปากช่อง   อำเภอปากช่อง   จังหวัดนครราชสีมา    โดยทำการก่อสร้างถนนลาดยางชนิดผิวเรียบ(เคฟซิล) ผิวจราจรกว้าง 4.00 เมตร ยาว 100 เมตร หรือคิดเป็นพื้นที่ก่อสร้างถนนลาดยาง  400  ตร.เมตร  ก่อสร้างตามแบบกรมทางหลวงชนบทเลขที่ ทช-2-301 รวมป้ายชั่วคราวและรวมป้ายโครงการตามแบบ ม/ฐ ที่กำหนด ตั้งจ่ายจากเงินอุดหนุนทั่วไป  ปรากฏในแผนงานอุตสาหกรรมและการโยธา (00310)  งานก่อสร้างโครงการพื้นฐาน(00312)  (แผนพัฒนาสามปี พ.ศ.2558-2560  หน้า  98 ข้อ 214)</t>
  </si>
  <si>
    <t xml:space="preserve"> โครงการก่อสร้างถนน ค.ส.ล.(บริเวณทางเข้าวัด)  ตั้งไว้  204,000.-บาท  บ้านแก่นท้าว หมู่ที่ 9 ตำบลปากช่อง   อำเภอปากช่อง   จังหวัดนครราชสีมา    โดยทำการก่อสร้างถนน ค.ส.ล. ผิวจรากว้าง 6.00 เมตร  ยาว 58 เมตร หนา0.15 เมตร  หรือคิดเป็นพื้นที่ก่อสร้างไม่น้อยกว่า  348  ตร.เมตร   พร้อมไหล่ทางหินคลุกข้างละ กว้าง 0.50  เมตร   ยาว 58  เมตร   หนาเฉลี่ย 0.15   เมตร   หรือมีปริมาณหินคลุกไม่น้อยกว่า 9 ลบ.เมตร  พร้อมปรับเกลี่ยเรียบ ร้อย   ก่อสร้างตามแบบกรมทางหลวงชนบทเลขที่  ทช-201-2   รวมป้ายชั่วคราวและป้ายโครงการตามแบบ ม/ฐ ที่กำหนด  ตั้งจ่ายจากเงินอุดหนุนทั่วไป  ปรากฏในแผนงานอุตสาหกรรมและการโยธา (00310)  งานก่อสร้างโครงการพื้นฐาน(00312)  (แผนพัฒนาสามปี พ.ศ.2558-2560  หน้า  85  ข้อ 104)</t>
  </si>
  <si>
    <t xml:space="preserve"> โครงการก่อสร้างถนน ค.ส.ล.(บริเวณซอยบ้านนางวงเดือน)  ตั้งไว้   58,600.-บาท  บ้านแก่นท้าว หมู่ที่ 9 ตำบลปากช่อง   อำเภอปากช่อง   จังหวัดนครราชสีมา    โดยทำการก่อสร้างถนน ค.ส.ล. ผิวจราจรกว้าง 3.00   เมตร ยาว 33  เมตร หนา 0.15 เมตร  หรือคิดเป็นพื้นที่ก่อสร้างไม่น้อยกว่า  99  ตร.เมตร  พร้อมไหล่ทางหินคลุกข้างละ กว้าง 0.50   เมตร  ยาว 33 เมตร  หนาเฉลี่ย 0.15 เมตร  หรือมีปริมาณหินคลุกไม่น้อยกว่า   5 ลบ.เมตร พร้อมปรับเกลี่ยเรียบร้อย ก่อสร้างตามแบบกรมทางหลวงชนบทเลขที่  ทช-201-2   ตั้งจ่ายจากเงินอุดหนุนทั่วไป  ปรากฏในแผนงานอุตสาหกรรมและการโยธา (00310)  งานก่อสร้างโครงการพื้นฐาน(00312)  (แผนพัฒนาสามปี พ.ศ.2558-2560  หน้า  99 ข้อ 222)</t>
  </si>
  <si>
    <t>.โครงการก่อสร้างถนน ค.ส.ล.(บริเวณซอยบ้านนายเวช)  27,800.-บาท   บ้านแก่นท้าว หมู่ที่ 9 ตำบลปากช่อง   อำเภอปากช่อง   จังหวัดนครราชสีมา  โดยทำการก่อสร้างถนน ค.ส.ล. ผิวจราจรกว้าง 3.00  เมตร  ยาว 15  เมตร หนา 0.15 เมตร  หรือคิดเป็นพื้นที่ก่อสร้างไม่น้อยกว่า  45  ตร.เมตร   พร้อมไหล่ทางหินคลุกข้างละ   กว้าง  0.50 เมตร  ยาว 15  เมตร   หนาเฉลี่ย 0.15 เมตร  หรือมีปริมาณหินคลุกไม่น้อยกว่า   3  ลบ.เมตร  พร้อมปรับเกลี่ยเรียบร้อย   ก่อสร้างตามแบบกรมทางหลวงชนบทเลขที่  ทช-201-2   ตั้งจ่ายจากเงินอุดหนุนทั่วไป  ปรากฏในแผนงานอุตสาหกรรมและการโยธา (00310)  งานก่อสร้างโครงการพื้นฐาน(00312)  (แผนพัฒนาสามปี พ.ศ.2558-2560  หน้า  99 ข้อ 224)</t>
  </si>
  <si>
    <t>โครงการก่อสร้างถนน ค.ส.ล.(บริเวณซอยนายสมพงษ์)  ตั้งไว้  53,000.-บาท  บ้านแก่นท้าว หมู่ที่ 9 ตำบลปากช่อง   อำเภอปากช่อง   จังหวัดนครราชสีมา   โดยทำการก่อสร้างถนน ค.ส.ล.  ผิวจรากว้าง 3.00 เมตร  ยาว 30  เมตร หนา 0.15 เมตร  หรือคิดเป็นพื้นที่ก่อสร้างไม่น้อยกว่า  90  ตร.เมตร  พร้อมไหล่ทางหินคลุกข้างละ  กว้าง  0.50 เมตรยาว 30   เมตร   หนาเฉลี่ย 0.15 เมตร  หรือมีปริมาณหินคลุกไม่น้อยกว่า   4.5 ลบ.เมตร   พร้อมปรับเกลี่ยเรียบร้อย  ก่อสร้างตามแบบกรมทางหลวงชนบทเลขที่  ทช-201-2   ตั้งจ่ายจากเงินอุดหนุนทั่วไป  ปรากฏในแผนงานอุตสาหกรรมและการโยธา (00310)  งานก่อสร้างโครงการพื้นฐาน(00312)  (แผนพัฒนาสามปี พ.ศ.2558-2560  หน้า  99 ข้อ 222)</t>
  </si>
  <si>
    <t xml:space="preserve"> โครงการก่อสร้างถนน ค.ส.ล.(บริเวณซอยนายกำธร)  ตั้งไว้  150,900.-บาท บ้านหนองน้อย หมู่ที่ 12 ตำบลปากช่อง  อำเภอปากช่อง  จังหวัดนครราชสีมา   โดยทำการก่อสร้างถนน ค.ส.ล. ผิวจรากว้าง 2.50 เมตร  ยาว 100  เมตร หนา 0.15 เมตร  หรือคิดเป็นพื้นที่ก่อสร้างไม่น้อยกว่า  250 ตร.เมตร   พร้อมลงหินคลุกไหล่ทางปริมาณไม่น้อยกว่า 9 ลบ.เมตร  พร้อมปรับเกลี่ยเรียบร้อย   ก่อสร้างตามแบบกรมทางหลวงชนบทเลขที่  ทช-201-2   รวมป้ายชั่วคราวและป้ายโครงการตามแบบ ม/ฐ ที่กำหนด       ตั้งจ่ายจากเงินอุดหนุนทั่วไป  ปรากฏในแผนงานอุตสาหกรรมและการโยธา (00310)  งานก่อสร้างโครงการพื้นฐาน(00312)  (แผนพัฒนาสามปี พ.ศ.2558-2560  หน้า  87 ข้อ 123)</t>
  </si>
  <si>
    <t xml:space="preserve"> โครงการก่อสร้างระบบประปาติดตั้งหอถังแชมเปญภายในหมู่บ้าน (บริเวณบ้านนายสมพิศ รักยศ) ตั้งไว้ 280,000.-บาท บ้านหนองผักเสน   หมู่ที่ 2   ตำบลปากช่อง   อำเภอปากช่อง   จังหวัดนครราชสีมา   โดยทำการติดตั้งหอถังประปาทรงแชมเปญขนาดความจุ  15  ลบ.เมตร สูง 15 เมตร (ตามแบบ ม/ฐ กรมการปกครอง เลขที่ ท 5-07)  และประสานท่อส่งน้ำจี.เอส. เข้ากับตัวถัง พร้อมเชื่อมต่อท่อเมนต์ประปา พี.วี.ซี.ขนาด ø 2นิ้ว  ชนิดข้อต่อในตัว  ชั้น 13.5  ระยะทาง  140  เมตร หรือจำนวน  35  ท่อน  และติดตั้งประตูน้ำเหล็กบอลล์วาล์ว ขนาด  Ø 2 นิ้ว จำนวน 2  ตัว  พร้อมขุดฝังกลบเรียบร้อย   รวมป้ายชั่วคราวและป้ายโครงการตามแบบมาตรฐานที่กำหนดตั้งจ่ายจากเงินอุดหนุนทั่วไป  ปรากฏในแผนงานอุตสาหกรรมและการโยธา(00310)งานก่อสร้างโครงสร้างพื้นฐาน (00312(แผนพัฒนาสามปี พ.ศ.2558-2560 หน้า 142 ข้อ  5)</t>
  </si>
  <si>
    <t xml:space="preserve"> โครงการก่อสร้างระบบประปาหมู่บ้าน (บริเวณคุ้มบ้านนายพันธ์) ตั้งไว้  513,000.-บาท บ้านซับน้ำเย็น  หมู่ที่  14 ตำบลปากช่อง  อำเภอปากช่อง  จังหวัดนครราชสีมา โดยจ้างเหมาเจาะบ่อบาดาล  ขนาดเส้นผ่าศูนย์กลาง  6  นิ้ว  และติดตั้งเครื่องสูบน้ำชนิดจมน้ำ ขนาดไม่น้อยกว่า 2 แรงม้า พร้อมอุปกรณ์ โดยให้ได้ปริมาณน้ำไม่น้อยกว่า 20 แกลลอน/นาที  พร้อมเทคอนกรีตปากบ่อ  ขนาด  2.00x2.00x00.15  เมตร พร้อมขยายเขตไฟฟ้าและติดตั้งมิเตอร์ไฟฟ้า  ขนาด  15  แอมป์  จำนวน  1 ชุด  ก่อสร้างตามแบบกรมโยธาธิการและผังเมือง แบบ กสช.ยธ. ที่ 08-01  และทำการติดตั้งถังแชมเปญ ขนาดความจุ 15 ลบ.เมตร สูง 15 เมตร (ตามแบบ ม/ฐ กรมการปกครอง เลขที่ ท 5-07)พร้อมประสานท่อ จี.เอส. เข้ากับตัวถัง พร้อมขยายท่อเมนต์ประปา พี.วี.ซี.ขนาด ø 2นิ้ว  ชนิดข้อต่อในตัว  ชั้น 13.5  ระยะทาง 460  เมตร หรือจำนวน 115  ท่อน  และติดตั้งประตูน้ำเหล็กบอลล์วาล์ว ขนาด  Ø 2 นิ้ว จำนวน 2  ตัว  พร้อมขุดฝังกลบเรียบร้อย โครงการก่อสร้างตามแบบมาตรฐานที่กำหนดรวมป้ายชั่วคราว และป้ายโครงการตามแบบมาตรฐานที่กำหนดตั้งจ่ายจากเงินอุดหนุนทั่วไป ปรากฏในแผนงานอุตสาหกรรมและการโยธา (00310)งานก่อสร้างโครงสร้างพื้นฐาน (00312)  (แผนพัฒนาสามปี พ.ศ.2558-2560 หน้า  129  ข้อ  55)</t>
  </si>
  <si>
    <t xml:space="preserve"> โครงการก่อสร้างระบบประปาหมู่บ้าน (บริเวณคุ้มซับน้อยบน) ตั้งไว้  478,000.-บาท บ้านไทยเจริญ    หมู่ที่  20 ตำบลปากช่อง  อำเภอปากช่อง  จังหวัดนครราชสีมา   โดยจ้างเหมาเจาะบ่อบาดาล  ขนาดเส้นผ่าศูนย์กลาง  6  นิ้ว  และติดตั้งเครื่องสูบน้ำชนิดจมน้ำ ขนาดไม่น้อยกว่า 2 แรงม้า พร้อมอุปกรณ์ โดยให้ได้ปริมาณน้ำไม่น้อยกว่า 20 แกลลอน/นาที  พร้อมเทคอนกรีตปากบ่อ  ขนาด  2.00x2.00x00.15  เมตร พร้อมขยายเขตไฟฟ้าและติดตั้งมิเตอร์ไฟฟ้า  ขนาด  15  แอมป์  จำนวน  1 ชุด  ก่อสร้างตามแบบกรมโยธาธิการและผังเมือง แบบ กสช.ยธ. ที่ 08-01  และทำการติดตั้งถังแชมเปญ ขนาดความจุ 15 ลบ.เมตร สูง 15 เมตร (ตามแบบ ม/ฐ กรมการปกครอง เลขที่ ท 5-07)พร้อมประสานท่อ จี.เอส. เข้ากับตัวถัง พร้อมเชื่อมต่อเข้ากับท่อเมนต์เดิม และติดตั้งประตูน้ำเหล็กบอลล์วาล์ว ขนาด 2 นิ้ว จำนวน 1 ตัว โครงการก่อสร้างตามแบบมาตรฐานที่กำหนดรวมป้ายชั่วคราว และป้ายโครงการตามแบบมาตรฐานที่กำหนด    ตั้งจ่ายจากเงินอุดหนุนทั่วไป  ปรากฏในแผนงานอุตสาหกรรมและการโยธา(00310)งานก่อสร้างโครงสร้างพื้นฐาน (00312)  (แผนพัฒนาสามปี พ.ศ.2558-2560 หน้า  148  ข้อ  53)</t>
  </si>
  <si>
    <r>
      <t>โครงการวางท่อระบายน้ำ ค.ส.ล. พร้อมบ่อพัก (บริเวณบ้านลุงสมควร)  ตั้งไว้  94,000.-บาท หมู่ที่  3  บ้านโป่งประทุน  ตำบลปากช่อง   อำเภอปากช่อง   จังหวัดนครราชสีมา   โดยทำการวางท่อระบายน้ำค.ส.ล.อัดแรง   Ø  0.40x1.00 เมตร จำนวนรวม 47 ท่อน และวางบ่อพักค.ส.ล. จำนวน 4 บ่อ พร้อมฝาตะแกรงเหล็ก  และถมหินคลุกหลังท่อ จำนวน 9.12 ลบ.เมตร พร้อมปรับเกลี่ยเรียบร้อย  ก่อสร้างตามแบบ อบต.ปากช่อง  ตั้งจ่ายจากเงินอุดหนุนทั่วไป  ปรากฏในแผนงานอุตสาหกรรมและการโยธา(00310)  งานก่อสร้างโครงสร้างพื้นฐาน (00312) (แผนพัฒนาสามปี พ.ศ.2558-2560  หน้า  101  ข้อ  2)</t>
    </r>
    <r>
      <rPr>
        <sz val="16"/>
        <color indexed="12"/>
        <rFont val="TH SarabunPSK"/>
        <family val="2"/>
      </rPr>
      <t xml:space="preserve">         </t>
    </r>
  </si>
  <si>
    <t xml:space="preserve"> โครงการก่อสร้างรางระบายน้ำ ค.ส.ล.(บริเวณซอยหน้าวัด)  ตั้งไว้  479,000.-บาท บ้านลำทองหลาง  หมู่ที่ 7   ตำบลปากช่อง  อำเภอปากช่อง  จังหวัดนครราชสีมา   โดยทำการก่อสร้างรางระบายน้ำ ค.ส.ล. ขนาดกว้าง 0.60 เมตร   ยาว 176  เมตร  ลึก 0.50 เมตร   พร้อมฝาตะแกรง ขนาด 0.50 เมตร  ยาว 70  เมตร พร้อมวางท่อระบายน้ำ ค.ส.ล.ขนาด 0.60x1.00 เมตร  จำนวน 24 ท่อน พร้อมบ่อพักขนาด 1.00x1.00x1.20 เมตร   จำนวน 4 บ่อพร้อมฝาตะแกรงบ่อพักจำนวน 4 บ่อ   ก่อสร้างตามแบบอบต.ปากช่อง  รวมป้ายชั่วคราวและรวมป้ายโครงการตามแบบ ม/ฐ  ที่กำหนด  ตั้งจ่ายจากเงินอุดหนุนทั่วไป  ปรากฏในแผนงานอุตสาหกรรมและการโยธา(00310)งานก่อสร้างโครงสร้างพื้นฐาน (00312)  (แผนพัฒนาสามปี พ.ศ.2558-2560 หน้า 102 ข้อ  9)</t>
  </si>
  <si>
    <t xml:space="preserve"> โครงการก่อสร้างรางระบายน้ำ ค.ส.ล.(บริเวณหน้าบ้านนางสมพร)  ตั้งไว้  78,000.-บาท  บ้านแก่นท้าว หมู่ที่ 9 ตำบลปากช่อง   อำเภอปากช่อง   จังหวัดนครราชสีมา   โดยทำการก่อสร้างรางระบายน้ำ ค.ส.ล. ขนาดกว้าง 0.60   เมตร   ยาว 30 เมตร  ลึก 0.50 เมตร   พร้อมฝาตะแกรง ขนาด 0.50 เมตร  ยาว 18  เมตร   ก่อสร้างตามแบบอบต.ปากช่อง  ตั้งจ่ายจากเงินอุดหนุนทั่วไป  ปรากฏในแผนงานอุตสาหกรรมและการโยธา(00310)งานก่อสร้างโครงสร้างพื้นฐาน (00312)  (แผนพัฒนาสามปี พ.ศ.2558-2560 หน้า 102 ข้อ  15)</t>
  </si>
  <si>
    <t xml:space="preserve"> โครงการก่อสร้างรางระบายน้ำ ค.ส.ล.(บริเวณคุ้มแม่เรียน)  ตั้งไว้  165,600.-บาท   บ้านแก่นท้าว หมู่ที่ 9 ตำบลปากช่อง   อำเภอปากช่อง   จังหวัดนครราชสีมา    โดยทำการก่อสร้างรางระบายน้ำ ค.ส.ล. ขนาดกว้าง 0.60 เมตร  ยาว 65   เมตร   ลึก 0.50 เมตร   พร้อมฝาตะแกรง ขนาด 0.50 เมตร    ยาว 36   เมตร   ก่อสร้างตามแบบอบต.ปากช่อง  รวมป้ายชั่วคราวและรวมป้ายโครงการตามแบบ ม/ฐ  ที่กำหนด  ตั้งจ่ายจากเงินอุดหนุนทั่วไป  ปรากฏในแผนงานอุตสาหกรรมและการโยธา(00310)งานก่อสร้างโครงสร้างพื้นฐาน (00312)  (แผนพัฒนาสามปี พ.ศ.2558-2560 หน้า 102 ข้อ  14)</t>
  </si>
  <si>
    <r>
      <t xml:space="preserve"> โครงการวางท่อระบายน้ำเหลี่ยม ค.ส.ล. (บริเวณบ้านผู้ช่วยโต๊ะ)  ตั้งไว้  37,500.-บาท  บ้านหนองกะโตวา หมู่ที่ 10   ตำบลปากช่อง  อำเภอปากช่อง  จังหวัดนครราชสีมา   โดยทำการวางท่อระบายน้ำเหลี่ยม ค.ส.ล.ขนาดกว้าง 1.20 เมตร ยาว 1.20  เมตร จำนวน  4 ท่อน    พร้อมเทคอนกรีตทับหลังท่อ ขนาดกว้าง 2.00 เมตร ยาว 3.00 เมตร หนา 0.10 เมตร ขุดฝังกลบเรียบร้อย   ก่อสร้างตามแบบอบต.ปากช่อง  ตั้งจ่ายจากเงินอุดหนุนทั่วไป  ปรากฏในแผนงานอุตสาหกรรมและการโยธา(00310)งานก่อสร้างโครงสร้างพื้นฐาน (00312)  (แผนพัฒนาสามปี พ.ศ.2558-2560 หน้า 103 ข้อ  18)</t>
    </r>
    <r>
      <rPr>
        <sz val="12"/>
        <color indexed="30"/>
        <rFont val="TH SarabunPSK"/>
        <family val="2"/>
      </rPr>
      <t xml:space="preserve">                      </t>
    </r>
    <r>
      <rPr>
        <sz val="14"/>
        <color indexed="8"/>
        <rFont val="TH SarabunPSK"/>
        <family val="2"/>
      </rPr>
      <t xml:space="preserve">               </t>
    </r>
    <r>
      <rPr>
        <sz val="12"/>
        <color indexed="8"/>
        <rFont val="TH SarabunPSK"/>
        <family val="2"/>
      </rPr>
      <t xml:space="preserve">   </t>
    </r>
  </si>
  <si>
    <t xml:space="preserve"> โครงการก่อสร้างรางระบายน้ำ ค.ส.ล.(บริเวณซอยบ้านนายศิริ)  ตั้งไว้  227,000.-บาท บ้านเหนือ หมู่ที่ 15 ตำบลปากช่อง  อำเภอปากช่อง  จังหวัดนครราชสีมา   โดยทำการก่อสร้างรางระบายน้ำ ค.ส.ล. ขนาดกว้าง 0.60 เมตรยาว 134 เมตร  ลึก 0.50 เมตร  พร้อมฝาตะแกรง ขนาด 0.50 เมตร  ยาว 24 เมตร  พร้อมบ่อพัก ค.ส.ล.ขนาด 1.00x1.00x1.20 เมตร   จำนวน 1 บ่อ และฝาตะแกรงเหล็กบ่อพักจำนวน 1 บ่อ  ก่อสร้างตามแบบอบต.ปากช่อง รวมป้ายชั่วคราวและรวมป้ายโครงการตามแบบ ม/ฐ  ที่กำหนด  ตั้งจ่ายจากเงินอุดหนุนทั่วไป  ปรากฏในแผนงานอุตสาหกรรมและการโยธา(00310)งานก่อสร้างโครงสร้างพื้นฐาน (00312)  (แผนพัฒนาสามปี พ.ศ.2558-2560 หน้า 104 ข้อ  29)</t>
  </si>
  <si>
    <t xml:space="preserve"> โครงการก่อสร้างรางระบายน้ำ ค.ส.ล.พร้อมวางท่อ (บริเวณเส้นกลางบ้าน) ตั้งไว้  206,000.- บาท หมู่ที่ 16 บ้านซับหวาย   ตำบลปากช่อง   อำเภอปากช่อง   จังหวัดนครราชสีมา  โดยทำการก่อสร้างรางระบายน้ำ ค.ส.ล.ขนาดกว้าง 0.60 เมตร ยาวรวม 36 เมตร ลึก 0.50 เมตร พร้อมฝาตะแกรงเหล็ก และวางท่อค.ส.ล.อัดแรง Ø 0.40x1.00 เมตร จำนวนรวม 39 ท่อน และวางบ่อพักค.ส.ล.จำนวน 2 บ่อ พร้อมฝาตะแกรงเหล็ก และเทคอนกรีตหลังท่อ จำนวน 31.20 ตร.เมตร  ก่อสร้างตามแบบ อบต.ปากช่อง รวมป้ายชั่วคราวและป้ายโครงการตามแบบ ม/ฐ ที่กำหนด ตั้งจ่ายจากเงินอุดหนุนทั่วไป  ปรากฏในแผนงานอุตสาหกรรมและการโยธา(00310)  งานก่อสร้างโครงสร้างพื้นฐาน (00312) (แผนพัฒนาสามปี พ.ศ.2558-2560  หน้า  105  ข้อ  35)</t>
  </si>
  <si>
    <t>.โครงการก่อสร้างรางระบายน้ำ ค.ส.ล. (บริเวณบ้านลุงชาลี) ตั้งไว้  218,900.-บาท หมู่ที่ 16 บ้านซับหวาย   ตำบลปากช่อง   อำเภอปากช่อง   จังหวัดนครราชสีมา  โดยทำการก่อสร้างรางระบายน้ำ ค.ส.ล.ขนาดกว้าง 0.60 เมตร ยาว 60 เมตร ลึก 0.50 เมตร พร้อมฝาตะแกรงเหล็ก ก่อสร้างตามแบบ อบต.ปากช่อง รวมป้ายชั่วคราวและป้ายโครงการตามแบบ ม/ฐ ที่กำหนด ตั้งจ่ายจากเงินอุดหนุนทั่วไป  ปรากฏในแผนงานอุตสาหกรรมและการโยธา(00310)  งานก่อสร้างโครงสร้างพื้นฐาน (00312) (แผนพัฒนาสามปี พ.ศ.2558-2560  หน้า  105  ข้อ  34)</t>
  </si>
  <si>
    <t xml:space="preserve"> โครงการวางท่อระบายน้ำ ค.ส.ล.(บริเวณบ้านลุงสงวน)  ตั้งไว้   217,000.-บาท บ้านไทยเจริญ  หมู่ที่ 20   ตำบลปากช่อง  อำเภอปากช่อง  จังหวัดนครราชสีมา   โดยทำการก่อสร้างวางท่อระบายน้ำ ค.ส.ล.ขนาด Ø  0.60x1.00 เมตร  จำนวน 80   ท่อน พร้อมบ่อพักขนาด 1.00x1.00x1.20 เมตร  จำนวน   9   บ่อ  พร้อมฝาตะแกรงเหล็กบ่อพักจำนวน 9 บ่อ ก่อสร้างตามแบบอบต.ปากช่อง รวมป้ายชั่วคราวและรวมป้ายโครงการตามแบบ ม/ฐ  ที่กำหนด ตั้งจ่ายจากเงินอุดหนุนทั่วไป ปรากฏในแผนงานอุตสาหกรรมและการโยธา(00310)งานก่อสร้างโครงสร้างพื้นฐาน (00312)  (แผนพัฒนาสามปี พ.ศ.2558-2560 หน้า 108 ข้อ  58)</t>
  </si>
  <si>
    <r>
      <t xml:space="preserve"> โครงการวางท่อระบายน้ำค.ส.ล.(บริเวณฝายน้ำล้น) ตั้งไว้  425,900.-บาท   บ้านโนนสมบูรณ์ หมู่ที่ 21 ตำบลปากช่อง  อำเภอปากช่อง  จังหวัดนครราชสีมา   โดยทำการวางท่อระบายน้ำค.ส.ล. Ø 0.60 x 1.00 เมตร จำนวน 15 แถวๆละ 7ท่อน รวม 105 ท่อน   ยาแนวรอยต่อ พร้อมเทคอนกรีตทับหลังท่อ ขนาดกว้าง 7.00 เมตร ยาว 35.00 เมตร หนา 0.20 เมตร   หรือคิดเป็นปริมาณคอนกรีต   49  ลบ.เมตร   ก่อสร้างตามแบบอบต.ปากช่อง  รวมป้ายชั่วคราวและรวมป้ายโครงการตามแบบ ม/ฐ  ที่กำหนด ตั้งจ่ายจากเงินอุดหนุนทั่วไป  ปรากฏในแผนงานอุตสาหกรรมและการโยธา(00310)งานก่อสร้างโครงสร้างพื้นฐาน (00312)  (แผนพัฒนาสามปี พ.ศ.2558-2560 หน้า 108 ข้อ  61)</t>
    </r>
    <r>
      <rPr>
        <sz val="12"/>
        <color indexed="8"/>
        <rFont val="TH SarabunPSK"/>
        <family val="2"/>
      </rPr>
      <t xml:space="preserve">  </t>
    </r>
  </si>
  <si>
    <t xml:space="preserve"> โครงการก่อสร้างศาลาประชาคม (บริเวณกองวัคซีน)  ตั้งไว้  500,000.-บาท หมู่ที่  11 บ้านปากช่อง  ตำบลปากช่อง   อำเภอปากช่อง   จังหวัดนครราชสีมา   โดยทำการก่อสร้างอาคารศาลาประชาคม ค.ส.ล.ชั้นเดียว ขนาดกว้าง 6.00 เมตร ยาว 12.00 เมตร หรือคิดเป็นพื้นที่ใช้สอย 72 ตร.เมตร ก่อสร้างตามแบบอบต.ปากช่อง  รวมป้ายชั่วคราวและป้ายโครงการตามแบบ ม/ฐ ที่กำหนด   ตั้งจ่ายจากเงินอุดหนุนทั่วไป  ปรากฏในแผนงานอุตสาหกรรมและการโยธา(00310)  งานก่อสร้างโครงสร้างพื้นฐาน (00312) (แผนพัฒนาสามปี พ.ศ.2558-2560  หน้า  115  ข้อ  50)</t>
  </si>
  <si>
    <t xml:space="preserve"> ประเภทค่าจ้างเหมาบริการ    ตั้งไว้    200,000.-บาท เพื่อจ่ายเป็นค่าจ้างเหมาบริการที่อยู่ในความรับผิดชอบของการรับจ้าง  เช่น  การกำจัดปลวก  ดูดส้วม  ทำความสะอาดที่นอนผ้าม่าน  ของศูนย์พัฒนาเด็กเล็ก อบต.ปากช่อง   ทั้ง   3   แห่ง   ค่าจ้างเหมาทำความสะอาดผ้าสีที่ใช้ตบแต่งเวทีในงานต่าง ๆ ค่าจ้างเหมาจัดทำป้ายไวนิล    หรือรายจ่ายอื่น ๆ เกี่ยวกับจ้างเหมาบริการอื่น ๆ และค่าจ้างเหมาแรงงานให้ผู้รับจ้างทำงานอย่างหนึ่งอย่างใดที่จำเป็นต้องดำเนินการในระหว่างปีงบประมาณ     ตั้งจ่ายจากเงินรายได้ของ อบต. ปรากฏในแผนงานการศึกษา(00210) งานบริหารทั่วไปเกี่ยวกับการศึกษา(00211) (แผนพัฒนาสามปี พ.ศ. 2558-2560 หน้า 54  ข้อ 5)</t>
  </si>
  <si>
    <t xml:space="preserve"> ค่าใช้จ่ายในการจัดงานวันพ่อแห่งชาติ   ตั้งไว้  300,000.-บาท  เพื่อจ่ายเป็นค่าจัดการดำเนินการในการจัดโครงการวันพ่อแห่งชาติ  เช่น ค่าของรางวัลพ่อดีเด่น  ค่าอาหาร  ค่าอุปกรณ์ในการจัดงาน ค่าจัดทำเวที ค่าตบแต่งเวที  ค่าเครื่องเสียง   ไฟประดับสถานที่  ค่าน้ำดื่ม ค่าผ้าสีที่ใช้ในการจัดงาน ค่าธงชาติ ธงตราสัญลักษณ์ ค่าดอกไม้ ค่าการแสดงของเด็กนักเรียน  และอื่น ๆ  ตั้งจ่ายจากเงินรายได้ของ อบต.ปรากฏในแผนงานการศาสนาวัฒนธรรม และนันทนาการ (00260) งานศาสนาวัฒนธรรมท้องถิ่น (00263) (แผนพัฒนาสามปี พ.ศ. 2558-2560  หน้า  165   ข้อ  1)</t>
  </si>
  <si>
    <t xml:space="preserve"> ค่าใช้จ่ายตามโครงการจัดงานประเพณีลอยกระทง    ตั้งไว้  150,000.-บาท เพื่อจ่ายเป็นค่าจัดการดำเนินการในการจัดประเพณีลอยกระทง  เช่น    ค่าของรางวัล    ค่าอาหาร  ค่าเครื่องเสียงในการจัดงาน  ไฟประดับสถานที่   ค่าดำเนินการจัดงานต่าง ๆ ในงานประเพณีลอยกระทง   และอื่น ๆ  ตั้งจ่ายจากเงินรายได้ของ อบต.ปรากฏในแผนงานการศาสนาวัฒนธรรม และนันทนาการ (00260) งานศาสนาวัฒนธรรมท้องถิ่น (00263) (แผนพัฒนาสามปี พ.ศ. 2558-2560  หน้า  165   ข้อ  1) </t>
  </si>
  <si>
    <t>ค่าใช้จ่ายตามโครงการจัดงานประเพณีสงกรานต์  ตั้งไว้    350,000.-บาทเพื่อจ่ายเป็นค่าจัดการดำเนินการในการจัดประเพณีสงกรานต์  เช่น  ค่าอาหารสำหรับผู้มาร่วมกิจกรรม      ค่าอุปกรณ์ในการจัดงาน  ค่าจัดทำเวที  ค่าตบแต่งเวที  ค่าของรางวัลสำหรับผู้เข้าร่วมกิจกรรม ค่าดอกไม้ตบแต่งสถานที่ ค่าน้ำอบ   และอื่น ๆ  ตั้งจ่ายจากเงินรายได้ของ อบต.ปรากฏในแผนงานการศาสนาวัฒนธรรม และนันทนาการ (00260) งานศาสนาวัฒนธรรมท้องถิ่น (00263) (แผนพัฒนาสามปี พ.ศ. 2558-2560  หน้า  165   ข้อ 1)</t>
  </si>
  <si>
    <t>ค่าใช้จ่ายตามโครงการจัดการแข่งขันกีฬา อบต.ปากช่อง  ตั้งไว้  300,000.-บาท</t>
  </si>
  <si>
    <t>ค่าใช้จ่ายตามโครงการจัดกิจกรรมวันเด็ก  ตั้งไว้ 90,000.-บาท</t>
  </si>
  <si>
    <t xml:space="preserve">ค่าใช้จ่ายโครงการมอบอุปกรณ์กีฬาให้กับหมู่บ้าน  ตั้งไว้  99,000.-บาท  </t>
  </si>
  <si>
    <t>ค่าใช้จ่ายในการจัดทำโครงการของศูนย์พัฒนาเด็กเล็ก   ตั้งไว้  60,000.-บาท</t>
  </si>
  <si>
    <t>ค่าอาหารเสริม(นม)โรงเรียน  ตั้งไว้  1,777,000.-บาท เพื่อจ่ายเป็นค่าอาหารเสริม(นม) โรงเรียนในพื้นที่ อบต.ปากช่อง จำนวน 6 โรงเรียน จัดสรรให้เด็กเล็ก – ประถมศึกษาปีที่ 6  จำนวน  260  วัน(จำนวน 52 สัปดาห์ ๆ ละ 5 วัน เว้น วันเสาร์-อาทิตย์)  ประกอบด้วยเด็กนักเรียนสังกัดสำนักงานคณะกรรมการศึกษาขั้นพื้นฐาน (สพฐ.) ตั้งจ่ายจากเงินรายได้ของ อบต.   จำนวน  401,400.-บาท  และตั้งจ่ายจากเงินอุดหนุนทั่วไป  จำนวน  1,375,600.-บาท  ปรากฏในแผนงานการศึกษา(00210)  งานบริหารทั่วไปเกี่ยวกับการศึกษา (00211) (แผนพัฒนาสามปี พ.ศ. 2558-2560  หน้า   162  ข้อ  8)</t>
  </si>
  <si>
    <t xml:space="preserve">ค่าอาหารเสริม(นม)ให้แก่ศูนย์พัฒนาเด็กเล็ก  ตั้งไว้  222,000.-บาท </t>
  </si>
  <si>
    <t>ค่าอาหารกลางวันศูนย์พัฒนาเด็กเล็ก       ตั้งไว้  632,800.-บาท</t>
  </si>
  <si>
    <t>ค่าวัสดุการศึกษาศูนย์พัฒนาเด็กเล็ก   ตั้งไว้   90,000.-บาท    เพื่อจ่ายเป็นค่าวัสดุการศึกษาเด็กเล็ก  ค่าสื่อการเรียนการสอน  สำหรับศูนย์พัฒนาเด็กเล็ก อบต.ปากช่อง  ตั้งจ่ายจากเงินรายได้ของ อบต.  ปรากฏในแผนงานการศึกษา(00210) งานบริหารทั่วไปเกี่ยวกับการศึกษา (00211) (แผนพัฒนาสามปี พ.ศ. 2558-2560  หน้า  53   ข้อ  4  )</t>
  </si>
  <si>
    <t>เตียงเด็กสำหรับห้องพยาบาล ตั้งไว้   30,000.-บาท  เพื่อจัดซื้อเตียงเด็กพร้อมที่นอนสำหรับไว้ในห้องพยาบาลของศูนย์พัฒนาเด็กเล็ก อบต.ปากช่อง จำนวน 3 เตียง เป็นไปตามมาตรฐานและราคาตามท้องตลาดเนื่องจากไม่มีในบัญชีราคามาตรฐานครุภัณฑ์ของสำนักงานงบประมาณ พ.ศ. 2556   ตั้งจ่ายจากเงินรายได้ของ อบต.  ปรากฏในแผนงานการศึกษา(00210) งานบริหารทั่วไปเกี่ยวกับการศึกษา (00211) (แผนพัฒนาสามปี พ.ศ. 2558-2560  หน้า  53   ข้อ  4)</t>
  </si>
  <si>
    <t>ตู้เย็น ตั้งไว้ 10,000.-บาท  เพื่อจัดซื้อตู้เย็น ขนาดความจุไม่น้อยกว่า 5 คิวบิกฟุต เป็นรุ่นที่ได้รับฉลากประสิทธิภาพ เบอร์ 5 ของการไฟฟ้าฝ่ายผลิตแห่งประเทศไทย ให้กับศูนย์พัฒนาเด็กเล็ก อบต.ปากช่อง จำนวน 1 หลัง ตั้งจ่ายจากเงินรายได้ของ อบต.  ปรากฏในแผนงานการศึกษา(00210) งานบริหารทั่วไปเกี่ยวกับการศึกษา (00211) (แผนพัฒนาสามปี พ.ศ. 2558-2560  หน้า  53   ข้อ  4)</t>
  </si>
  <si>
    <t>ค่าจัดซื้อซุ้มเทิดพระเกียรติ   จำนวน  2  ชุด จำนวน  200,000.-บาท</t>
  </si>
  <si>
    <t xml:space="preserve">อุดหนุนให้โรงเรียนบ้านหนองตาแก้ว    เพื่ออุดหนุนเป็นค่าใช้จ่ายในโครงการ/กิจกรรม  ที่เกี่ยวข้องกับค่าจ้างครู ค่าวัสดุ อุปกรณ์ และสื่อการเรียนการสอนของโรงเรียน  เป็นเงิน 50,000.-บาท </t>
  </si>
  <si>
    <t xml:space="preserve">อุดหนุนให้โรงเรียนบ้านหนองอีเหลอ    เพื่ออุดหนุนเป็นค่าใช้จ่ายในโครงการ/กิจกรรม  ที่เกี่ยวข้องกับค่าจ้างครู ค่าวัสดุ อุปกรณ์ และสื่อการเรียนการสอนของโรงเรียน  เป็นเงิน 50,000.-บาท </t>
  </si>
  <si>
    <t xml:space="preserve">อุดหนุนให้โรงเรียนบ้านลำทองหลาง    เพื่ออุดหนุนเป็นค่าใช้จ่ายในโครงการ/กิจกรรม  ที่เกี่ยวข้องกับค่าจ้างครู ค่าวัสดุ อุปกรณ์ และสื่อการเรียนการสอนของโรงเรียน  เป็นเงิน 50,000.-บาท </t>
  </si>
  <si>
    <t xml:space="preserve">อุดหนุนให้โรงเรียนบ้านซับน้ำเย็น    เพื่ออุดหนุนเป็นค่าใช้จ่ายในโครงการ/กิจกรรม  ที่เกี่ยวข้องกับค่าจ้างครู ค่าวัสดุ อุปกรณ์ และสื่อการเรียนการสอนของโรงเรียน  เป็นเงิน 50,000.-บาท </t>
  </si>
  <si>
    <t xml:space="preserve">อุดหนุนให้โรงเรียนวัดบันไดม้า    เพื่ออุดหนุนเป็นค่าใช้จ่ายในโครงการ/กิจกรรม  ที่เกี่ยวข้องกับค่าจ้างครู ค่าวัสดุ อุปกรณ์ และสื่อการเรียนการสอนของโรงเรียน  เป็นเงิน 50,000.-บาท </t>
  </si>
  <si>
    <t xml:space="preserve">อุดหนุนให้โรงเรียนบ้านหนองมะค่า    เพื่ออุดหนุนเป็นค่าใช้จ่ายในโครงการ/กิจกรรม  ที่เกี่ยวข้องกับค่าจ้างครู ค่าวัสดุ อุปกรณ์ และสื่อการเรียนการสอนของโรงเรียน  เป็นเงิน 50,000.-บาท </t>
  </si>
  <si>
    <t>ค่าอาหารกลางวันเด็กนักเรียนโรงเรียนสังกัด สพฐ.  ตั้งไว้  3,904,000.-บาท  เพื่อจ่ายเป็นค่าอาหารกลางวัน  จัดสรรให้เด็กเล็ก – ประถมศึกษาปีที่ 6  สำหรับโรงเรียนสังกัดสำนักงานคณะกรรมการการศึกษาขั้นพื้นฐาน(สพฐ.)   จำนวน    200   วัน    ตั้งจ่ายจากเงินรายได้ของ อบต. จำนวน  1,952,000.- บาท และตั้งจ่ายจากเงินอุดหนุนทั่วไป  จำนวน  1,952,000.-บาท  ปรากฏในแผนงานการศึกษา(00210) งานบริหารทั่วไปเกี่ยวกับการศึกษา (00211)(แผนพัฒนาสามปี พ.ศ. 2558-2560  หน้า 162 ข้อ 8)</t>
  </si>
  <si>
    <t>อุดหนุนคณะกรรมการกีฬาจังหวัดนครราชสีมา  ตั้งไว้  50,000.-บาท  เพื่อจ่ายเป็นค่าโครงการอุดหนุนการจัดการแข่งขันกีฬาคนพิการแห่งชาติ  ครั้งที่ 33  ตั้งจ่ายจากเงินรายได้ของ อบต. ปรากฏในแผนงานการศาสนาวัฒนธรรม และนันทนาการ (00260) งานกีฬาและนันทนาการ (00262) (แผนพัฒนาสามปี พ.ศ. 2558-2560  หน้า 156  ข้อ 3)</t>
  </si>
  <si>
    <t>ค่าใช้จ่ายโครงการป้องกันโรคติดต่อ เอดส์ วัณโรค โรคเรื้อน และโรคติดต่อที่เกิดขึ้นใหม่ ตั้งไว้ 30,000.-บาท   เพื่อจ่ายเป็นค่าดำเนินการจัดทำโครงการ การอบรม การรณรงค์และประชาสัมพันธ์ให้ความรู้กับประชาชน และรายจ่ายอื่น ๆ ที่เกี่ยวข้อง  ตั้งจ่ายจากเงินรายได้ของ อบต. ปรากฏในแผนงานสาธารณสุข (00220) งานบริหารทั่วไปเกี่ยวกับสาธารณสุข(00221)  (แผนพัฒนาสามปี พ.ศ.2558-2560 หน้า 162 ข้อ 9 )</t>
  </si>
  <si>
    <t>ค่าใช้จ่ายโครงการรณรงค์คัดแยกขยะ ตั้งไว้ 40,000.-บาท เพื่อจ่ายเป็นค่าดำเนินการจัดทำโครงการ การอบรม การรณรงค์และประชาสัมพันธ์ให้ความรู้กับประชาชน การจัดหาวัสดุอุปกรณ์และรายจ่ายอื่น ๆ ที่เกี่ยวข้อง  ตั้งจ่ายจากเงินรายได้ของ อบต. ปรากฏในแผนงานสาธารณสุข (00220) งานบริหารทั่วไปเกี่ยวกับสาธารณสุข(00221)  (แผนพัฒนาสามปี พ.ศ.2558-2560 หน้า 67 ข้อ 2 )</t>
  </si>
  <si>
    <t xml:space="preserve">น้ำยาพ่นหมอกควันเพื่อกำจัดยุงลาย ตั้งไว้ 50,000.-บาท เพื่อจ่ายเป็นค่าจัดซื้อน้ำยาพ่นหมอกควันกำจัดยุงลาย (ตามรูปแบบและการจำแนกประเภทรายรับ-รายจ่าย งบประมาณรายจ่ายประจำปีขององค์การปกครองส่วนท้องถิ่น) ตั้งจ่ายจากเงินรายได้ของ อบต.  ปรากฏในแผนงานสาธารณสุข (00220) งานบริหารทั่วไปเกี่ยวกับสาธารณสุข(00221) (แผนพัฒนาสามปี พ.ศ.2558-2560 หน้า 161 ข้อ 2) </t>
  </si>
  <si>
    <t>ทรายอะเบท ตั้งไว้ 50,000.-บาท เพื่อจ่ายเป็นค่าจัดซื้อทรายอะเบท ป้องกันและกำจัดลูกน้ำยุงลาย (ตามรูปแบบและการจำแนกประเภทรายรับ-รายจ่าย งบประมาณรายจ่ายประจำปีขององค์การปกครองส่วนท้องถิ่น) ตั้งจ่ายจากเงินรายได้ของ อบต.  ปรากฏในแผนงานสาธารณสุข (00220) งานบริหารทั่วไปเกี่ยวกับสาธารณสุข(00221) (แผนพัฒนาสามปี พ.ศ.2558-2560 หน้า 161 ข้อ 4)</t>
  </si>
  <si>
    <t>วัคซีนป้องกันโรคพิษสุนัขบ้า ตั้งไว้ 108,750.-บาท เพื่อจัดซื้อวัคซีนป้องกันโรคพิษสุนัขบ้า พร้อมเหรียญและใบทะเบียนประวัติ เข็มฉีดยา หลอดฉีดยา (ตามรูปแบบและการจำแนกประเภทรายรับ-รายจ่าย งบประมาณรายจ่ายประจำปีขององค์การปกครองส่วนท้องถิ่น) ตั้งจ่ายจากเงินรายได้ของ อบต.  ปรากฏในแผนงานสาธารณสุข (00220) งานบริหารทั่วไปเกี่ยวกับสาธารณสุข(00221) (แผนพัฒนาสามปี พ.ศ.2558-2560 หน้า 161 ข้อ 1)</t>
  </si>
  <si>
    <t>ยาคุมกำเนิดสุนัขและแมว ตั้งไว้ 18,200.-บาท เพื่อจัดซื้อยาคุมกำเนิดสุนัขและแมว (ตามรูปแบบและการจำแนกประเภทรายรับ-รายจ่าย งบประมาณรายจ่ายประจำปีขององค์การปกครองส่วนท้องถิ่น) ตั้งจ่ายจากเงินรายได้ของ อบต.  ปรากฏในแผนงานสาธารณสุข (00220) งานบริหารทั่วไปเกี่ยวกับสาธารณสุข(00221) (แผนพัฒนาสามปี พ.ศ.2558-2560 หน้า 161 ข้อ 3)</t>
  </si>
  <si>
    <t>ประเภทครุภัณฑ์ยานพาหนะและการขนส่ง ตั้งไว้รวม  2,300,000.-บาท เพื่อจ่ายเป็นค่าจัดซื้อครุภัณฑ์ยานพาหนะและขนส่ง รายละเอียดดังนี้</t>
  </si>
  <si>
    <t>ประเภทครุภัณฑ์งานบ้านงานครัว ตั้งไว้รวม  90,000.-บาท เพื่อจ่ายเป็นค่าจัดซื้อถังขยะเพื่อรองรับสิ่งปฏิกูล จำนวน 120 ใบ รายละเอียดดังนี้</t>
  </si>
  <si>
    <t>อุดหนุนให้ศูนย์สาธารณสุขมูลฐานชุมชน (ศสมช.) จำนวน 22 หมู่บ้าน หมู่บ้านละ 15,000.-บาท ตั้งไว้ 330,000.-บาท เพื่ออุดหนุนให้ศูนย์สาธารณสุขมูลฐานชุมชนของหมู่บ้านในการให้บริการสาธารณสุขตามแผนชุมชนหมู่บ้าน ตั้งจ่ายจากเงินอุดหนุนทั่วไป ปรากฏในแผนงานสาธารณสุข (00220) งานบริหารทั่วไปเกี่ยวกับสาธารณสุข(00221)  (แผนพัฒนาสามปี พ.ศ. 2558-2560 หน้า 161 ข้อ 5 )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</si>
</sst>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s>
  <fonts count="50">
    <font>
      <sz val="11"/>
      <color theme="1"/>
      <name val="Calibri"/>
      <family val="2"/>
    </font>
    <font>
      <sz val="11"/>
      <color indexed="8"/>
      <name val="Tahoma"/>
      <family val="2"/>
    </font>
    <font>
      <b/>
      <sz val="16"/>
      <name val="TH SarabunPSK"/>
      <family val="2"/>
    </font>
    <font>
      <sz val="16"/>
      <name val="TH SarabunPSK"/>
      <family val="2"/>
    </font>
    <font>
      <b/>
      <sz val="18"/>
      <name val="TH SarabunPSK"/>
      <family val="2"/>
    </font>
    <font>
      <b/>
      <u val="single"/>
      <sz val="18"/>
      <name val="TH SarabunPSK"/>
      <family val="2"/>
    </font>
    <font>
      <b/>
      <sz val="16"/>
      <color indexed="8"/>
      <name val="TH SarabunPSK"/>
      <family val="2"/>
    </font>
    <font>
      <sz val="16"/>
      <color indexed="8"/>
      <name val="TH SarabunPSK"/>
      <family val="2"/>
    </font>
    <font>
      <sz val="11"/>
      <color indexed="8"/>
      <name val="TH SarabunPSK"/>
      <family val="2"/>
    </font>
    <font>
      <sz val="7"/>
      <color indexed="8"/>
      <name val="TH SarabunPSK"/>
      <family val="2"/>
    </font>
    <font>
      <sz val="14"/>
      <color indexed="8"/>
      <name val="TH SarabunPSK"/>
      <family val="2"/>
    </font>
    <font>
      <sz val="16"/>
      <color indexed="12"/>
      <name val="TH SarabunPSK"/>
      <family val="2"/>
    </font>
    <font>
      <sz val="12"/>
      <color indexed="30"/>
      <name val="TH SarabunPSK"/>
      <family val="2"/>
    </font>
    <font>
      <sz val="12"/>
      <color indexed="8"/>
      <name val="TH SarabunPSK"/>
      <family val="2"/>
    </font>
    <font>
      <b/>
      <sz val="18"/>
      <color indexed="56"/>
      <name val="Tahoma"/>
      <family val="2"/>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theme="0"/>
      <name val="Calibri"/>
      <family val="2"/>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b/>
      <sz val="16"/>
      <color theme="1"/>
      <name val="TH SarabunPSK"/>
      <family val="2"/>
    </font>
    <font>
      <sz val="16"/>
      <color theme="1"/>
      <name val="TH SarabunPSK"/>
      <family val="2"/>
    </font>
    <font>
      <sz val="16"/>
      <color rgb="FF000000"/>
      <name val="TH SarabunPSK"/>
      <family val="2"/>
    </font>
    <font>
      <sz val="11"/>
      <color theme="1"/>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style="thin"/>
      <bottom style="thin"/>
    </border>
    <border>
      <left style="thin"/>
      <right style="thin"/>
      <top style="thin"/>
      <bottom style="dashed"/>
    </border>
    <border>
      <left style="thin"/>
      <right style="thin"/>
      <top style="dashed"/>
      <bottom style="dashed"/>
    </border>
    <border>
      <left style="thin"/>
      <right style="thin"/>
      <top style="dashed"/>
      <bottom style="thin"/>
    </border>
    <border>
      <left/>
      <right/>
      <top/>
      <bottom style="medium"/>
    </border>
    <border>
      <left/>
      <right/>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1" borderId="2" applyNumberFormat="0" applyAlignment="0" applyProtection="0"/>
    <xf numFmtId="0" fontId="36" fillId="0" borderId="3" applyNumberFormat="0" applyFill="0" applyAlignment="0" applyProtection="0"/>
    <xf numFmtId="0" fontId="37" fillId="22" borderId="0" applyNumberFormat="0" applyBorder="0" applyAlignment="0" applyProtection="0"/>
    <xf numFmtId="0" fontId="38" fillId="23" borderId="1" applyNumberFormat="0" applyAlignment="0" applyProtection="0"/>
    <xf numFmtId="0" fontId="39" fillId="24" borderId="0" applyNumberFormat="0" applyBorder="0" applyAlignment="0" applyProtection="0"/>
    <xf numFmtId="9" fontId="0" fillId="0" borderId="0" applyFont="0" applyFill="0" applyBorder="0" applyAlignment="0" applyProtection="0"/>
    <xf numFmtId="0" fontId="40" fillId="0" borderId="4" applyNumberFormat="0" applyFill="0" applyAlignment="0" applyProtection="0"/>
    <xf numFmtId="0" fontId="41"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2" fillId="20" borderId="5" applyNumberFormat="0" applyAlignment="0" applyProtection="0"/>
    <xf numFmtId="0" fontId="0" fillId="32" borderId="6" applyNumberFormat="0" applyFont="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cellStyleXfs>
  <cellXfs count="66">
    <xf numFmtId="0" fontId="0" fillId="0" borderId="0" xfId="0" applyFont="1" applyAlignment="1">
      <alignment/>
    </xf>
    <xf numFmtId="0" fontId="2" fillId="0" borderId="10" xfId="0" applyFont="1" applyBorder="1" applyAlignment="1">
      <alignment vertical="top" wrapText="1"/>
    </xf>
    <xf numFmtId="0" fontId="2" fillId="0" borderId="11" xfId="0" applyFont="1" applyBorder="1" applyAlignment="1">
      <alignment horizontal="center" vertical="top" wrapText="1"/>
    </xf>
    <xf numFmtId="2" fontId="2" fillId="0" borderId="11" xfId="0" applyNumberFormat="1" applyFont="1" applyBorder="1" applyAlignment="1">
      <alignment horizontal="center" vertical="top" wrapText="1"/>
    </xf>
    <xf numFmtId="4" fontId="2" fillId="0" borderId="11" xfId="0" applyNumberFormat="1" applyFont="1" applyBorder="1" applyAlignment="1">
      <alignment horizontal="center" vertical="top" wrapText="1"/>
    </xf>
    <xf numFmtId="0" fontId="2" fillId="0" borderId="12" xfId="0" applyFont="1" applyBorder="1" applyAlignment="1">
      <alignment vertical="top" wrapText="1"/>
    </xf>
    <xf numFmtId="0" fontId="3" fillId="0" borderId="13" xfId="0" applyFont="1" applyBorder="1" applyAlignment="1">
      <alignment vertical="top" wrapText="1"/>
    </xf>
    <xf numFmtId="2" fontId="3" fillId="0" borderId="13" xfId="0" applyNumberFormat="1" applyFont="1" applyBorder="1" applyAlignment="1">
      <alignment vertical="top" wrapText="1"/>
    </xf>
    <xf numFmtId="4" fontId="3" fillId="0" borderId="13" xfId="0" applyNumberFormat="1"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horizontal="center" vertical="top" wrapText="1"/>
    </xf>
    <xf numFmtId="2" fontId="3" fillId="0" borderId="13" xfId="0" applyNumberFormat="1" applyFont="1" applyBorder="1" applyAlignment="1">
      <alignment horizontal="center" vertical="top" wrapText="1"/>
    </xf>
    <xf numFmtId="4" fontId="3" fillId="0" borderId="13" xfId="0" applyNumberFormat="1" applyFont="1" applyBorder="1" applyAlignment="1">
      <alignment horizontal="center" vertical="top" wrapText="1"/>
    </xf>
    <xf numFmtId="2" fontId="3" fillId="0" borderId="13" xfId="36" applyNumberFormat="1" applyFont="1" applyBorder="1" applyAlignment="1">
      <alignment horizontal="center" vertical="top" wrapText="1"/>
    </xf>
    <xf numFmtId="0" fontId="2" fillId="0" borderId="13" xfId="0" applyFont="1" applyBorder="1" applyAlignment="1">
      <alignment horizontal="center" vertical="top" wrapText="1"/>
    </xf>
    <xf numFmtId="2" fontId="2" fillId="0" borderId="13" xfId="0" applyNumberFormat="1" applyFont="1" applyBorder="1" applyAlignment="1">
      <alignment horizontal="center" vertical="top" wrapText="1"/>
    </xf>
    <xf numFmtId="4" fontId="2" fillId="0" borderId="13" xfId="0" applyNumberFormat="1" applyFont="1" applyBorder="1" applyAlignment="1">
      <alignment horizontal="center" vertical="top" wrapText="1"/>
    </xf>
    <xf numFmtId="0" fontId="0" fillId="0" borderId="0" xfId="0" applyAlignment="1">
      <alignment vertical="top"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2" fontId="2" fillId="0" borderId="0" xfId="0" applyNumberFormat="1" applyFont="1" applyBorder="1" applyAlignment="1">
      <alignment horizontal="center" vertical="top" wrapText="1"/>
    </xf>
    <xf numFmtId="4" fontId="2" fillId="0" borderId="0" xfId="0" applyNumberFormat="1" applyFont="1" applyBorder="1" applyAlignment="1">
      <alignment horizontal="center" vertical="top" wrapText="1"/>
    </xf>
    <xf numFmtId="0" fontId="4" fillId="0" borderId="12" xfId="0" applyFont="1" applyBorder="1" applyAlignment="1">
      <alignment vertical="top" wrapText="1"/>
    </xf>
    <xf numFmtId="0" fontId="5" fillId="0" borderId="13" xfId="0" applyFont="1" applyBorder="1" applyAlignment="1">
      <alignment horizontal="center" vertical="top" wrapText="1"/>
    </xf>
    <xf numFmtId="2" fontId="5" fillId="0" borderId="13" xfId="0" applyNumberFormat="1" applyFont="1" applyBorder="1" applyAlignment="1">
      <alignment horizontal="center" vertical="top" wrapText="1"/>
    </xf>
    <xf numFmtId="4" fontId="5" fillId="0" borderId="13" xfId="0" applyNumberFormat="1" applyFont="1" applyBorder="1" applyAlignment="1">
      <alignment horizontal="center" vertical="top" wrapText="1"/>
    </xf>
    <xf numFmtId="0" fontId="4" fillId="0" borderId="13" xfId="0" applyFont="1" applyBorder="1" applyAlignment="1">
      <alignment horizontal="center" vertical="top" wrapText="1"/>
    </xf>
    <xf numFmtId="0" fontId="46" fillId="0" borderId="0" xfId="0" applyFont="1" applyAlignment="1">
      <alignment/>
    </xf>
    <xf numFmtId="0" fontId="46" fillId="0" borderId="14" xfId="0" applyFont="1" applyFill="1" applyBorder="1" applyAlignment="1">
      <alignment horizontal="center" vertical="center"/>
    </xf>
    <xf numFmtId="0" fontId="47" fillId="0" borderId="15" xfId="0" applyFont="1" applyBorder="1" applyAlignment="1">
      <alignment horizontal="center" vertical="top"/>
    </xf>
    <xf numFmtId="0" fontId="48" fillId="0" borderId="15" xfId="0" applyFont="1" applyBorder="1" applyAlignment="1">
      <alignment vertical="top" wrapText="1"/>
    </xf>
    <xf numFmtId="3" fontId="47" fillId="0" borderId="15" xfId="0" applyNumberFormat="1" applyFont="1" applyBorder="1" applyAlignment="1">
      <alignment horizontal="center" vertical="top"/>
    </xf>
    <xf numFmtId="0" fontId="49" fillId="0" borderId="15" xfId="0" applyFont="1" applyBorder="1" applyAlignment="1">
      <alignment/>
    </xf>
    <xf numFmtId="0" fontId="47" fillId="0" borderId="0" xfId="0" applyFont="1" applyAlignment="1">
      <alignment horizontal="center" vertical="top"/>
    </xf>
    <xf numFmtId="0" fontId="49" fillId="0" borderId="0" xfId="0" applyFont="1" applyAlignment="1">
      <alignment/>
    </xf>
    <xf numFmtId="0" fontId="47" fillId="0" borderId="16" xfId="0" applyFont="1" applyBorder="1" applyAlignment="1">
      <alignment horizontal="center" vertical="top"/>
    </xf>
    <xf numFmtId="0" fontId="47" fillId="0" borderId="16" xfId="0" applyFont="1" applyBorder="1" applyAlignment="1">
      <alignment vertical="top" wrapText="1"/>
    </xf>
    <xf numFmtId="3" fontId="47" fillId="0" borderId="16" xfId="0" applyNumberFormat="1" applyFont="1" applyBorder="1" applyAlignment="1">
      <alignment horizontal="center" vertical="top"/>
    </xf>
    <xf numFmtId="0" fontId="49" fillId="0" borderId="16" xfId="0" applyFont="1" applyBorder="1" applyAlignment="1">
      <alignment/>
    </xf>
    <xf numFmtId="0" fontId="48" fillId="0" borderId="16" xfId="0" applyFont="1" applyBorder="1" applyAlignment="1">
      <alignment vertical="top" wrapText="1"/>
    </xf>
    <xf numFmtId="0" fontId="47" fillId="0" borderId="17" xfId="0" applyFont="1" applyBorder="1" applyAlignment="1">
      <alignment horizontal="center" vertical="top"/>
    </xf>
    <xf numFmtId="0" fontId="47" fillId="0" borderId="17" xfId="0" applyFont="1" applyBorder="1" applyAlignment="1">
      <alignment vertical="top" wrapText="1"/>
    </xf>
    <xf numFmtId="3" fontId="47" fillId="0" borderId="17" xfId="0" applyNumberFormat="1" applyFont="1" applyBorder="1" applyAlignment="1">
      <alignment horizontal="center" vertical="top"/>
    </xf>
    <xf numFmtId="0" fontId="49" fillId="0" borderId="17" xfId="0" applyFont="1" applyBorder="1" applyAlignment="1">
      <alignment/>
    </xf>
    <xf numFmtId="0" fontId="49" fillId="0" borderId="0" xfId="0" applyFont="1" applyAlignment="1">
      <alignment horizontal="center" vertical="top"/>
    </xf>
    <xf numFmtId="0" fontId="49" fillId="0" borderId="0" xfId="0" applyFont="1" applyAlignment="1">
      <alignment vertical="top" wrapText="1"/>
    </xf>
    <xf numFmtId="3" fontId="47" fillId="0" borderId="0" xfId="0" applyNumberFormat="1" applyFont="1" applyAlignment="1">
      <alignment horizontal="center" vertical="top"/>
    </xf>
    <xf numFmtId="0" fontId="47" fillId="0" borderId="0" xfId="0" applyFont="1" applyAlignment="1">
      <alignment/>
    </xf>
    <xf numFmtId="3" fontId="49" fillId="0" borderId="0" xfId="0" applyNumberFormat="1" applyFont="1" applyAlignment="1">
      <alignment/>
    </xf>
    <xf numFmtId="0" fontId="2" fillId="0" borderId="0" xfId="0" applyFont="1" applyAlignment="1">
      <alignment horizontal="center"/>
    </xf>
    <xf numFmtId="0" fontId="2" fillId="0" borderId="18" xfId="0" applyFont="1" applyBorder="1" applyAlignment="1">
      <alignment horizontal="center"/>
    </xf>
    <xf numFmtId="0" fontId="46" fillId="0" borderId="14" xfId="0" applyFont="1" applyFill="1" applyBorder="1" applyAlignment="1">
      <alignment horizontal="center" vertical="center"/>
    </xf>
    <xf numFmtId="0" fontId="46" fillId="0" borderId="0" xfId="0" applyFont="1" applyAlignment="1">
      <alignment horizontal="center" vertical="top"/>
    </xf>
    <xf numFmtId="0" fontId="46" fillId="0" borderId="19" xfId="0" applyFont="1" applyBorder="1" applyAlignment="1">
      <alignment horizontal="center" vertical="top"/>
    </xf>
    <xf numFmtId="0" fontId="46" fillId="0" borderId="20" xfId="0" applyFont="1" applyBorder="1" applyAlignment="1">
      <alignment horizontal="center" vertical="top"/>
    </xf>
    <xf numFmtId="0" fontId="46" fillId="0" borderId="21" xfId="0" applyFont="1" applyBorder="1" applyAlignment="1">
      <alignment horizontal="center" vertical="top"/>
    </xf>
    <xf numFmtId="0" fontId="46" fillId="0" borderId="22" xfId="0" applyFont="1" applyBorder="1" applyAlignment="1">
      <alignment horizontal="center" vertical="top"/>
    </xf>
    <xf numFmtId="0" fontId="46" fillId="0" borderId="20" xfId="0" applyFont="1" applyBorder="1" applyAlignment="1">
      <alignment horizontal="center" vertical="top" wrapText="1"/>
    </xf>
    <xf numFmtId="0" fontId="46" fillId="0" borderId="21" xfId="0" applyFont="1" applyBorder="1" applyAlignment="1">
      <alignment horizontal="center" vertical="top" wrapText="1"/>
    </xf>
    <xf numFmtId="0" fontId="46" fillId="0" borderId="22" xfId="0" applyFont="1" applyBorder="1" applyAlignment="1">
      <alignment horizontal="center" vertical="top" wrapText="1"/>
    </xf>
    <xf numFmtId="3" fontId="46" fillId="0" borderId="20" xfId="0" applyNumberFormat="1" applyFont="1" applyBorder="1" applyAlignment="1">
      <alignment horizontal="center" vertical="top" wrapText="1"/>
    </xf>
    <xf numFmtId="3" fontId="46" fillId="0" borderId="21" xfId="0" applyNumberFormat="1" applyFont="1" applyBorder="1" applyAlignment="1">
      <alignment horizontal="center" vertical="top" wrapText="1"/>
    </xf>
    <xf numFmtId="3" fontId="46" fillId="0" borderId="22" xfId="0" applyNumberFormat="1" applyFont="1" applyBorder="1" applyAlignment="1">
      <alignment horizontal="center" vertical="top" wrapText="1"/>
    </xf>
    <xf numFmtId="0" fontId="46" fillId="0" borderId="20" xfId="0" applyFont="1" applyFill="1" applyBorder="1" applyAlignment="1">
      <alignment horizontal="center" vertical="top" wrapText="1"/>
    </xf>
    <xf numFmtId="0" fontId="46" fillId="0" borderId="21" xfId="0" applyFont="1" applyFill="1" applyBorder="1" applyAlignment="1">
      <alignment horizontal="center" vertical="top" wrapText="1"/>
    </xf>
    <xf numFmtId="0" fontId="46" fillId="0" borderId="22" xfId="0" applyFont="1" applyFill="1" applyBorder="1" applyAlignment="1">
      <alignment horizontal="center" vertical="top" wrapText="1"/>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การคำนวณ" xfId="33"/>
    <cellStyle name="ข้อความเตือน" xfId="34"/>
    <cellStyle name="ข้อความอธิบาย" xfId="35"/>
    <cellStyle name="Comma" xfId="36"/>
    <cellStyle name="Comma [0]" xfId="37"/>
    <cellStyle name="Currency" xfId="38"/>
    <cellStyle name="Currency [0]" xfId="39"/>
    <cellStyle name="ชื่อเรื่อง" xfId="40"/>
    <cellStyle name="เซลล์ตรวจสอบ" xfId="41"/>
    <cellStyle name="เซลล์ที่มีการเชื่อมโยง" xfId="42"/>
    <cellStyle name="ดี" xfId="43"/>
    <cellStyle name="ป้อนค่า" xfId="44"/>
    <cellStyle name="ปานกลาง" xfId="45"/>
    <cellStyle name="Percent" xfId="46"/>
    <cellStyle name="ผลรวม" xfId="47"/>
    <cellStyle name="แย่"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190500</xdr:rowOff>
    </xdr:from>
    <xdr:to>
      <xdr:col>16</xdr:col>
      <xdr:colOff>19050</xdr:colOff>
      <xdr:row>5</xdr:row>
      <xdr:rowOff>190500</xdr:rowOff>
    </xdr:to>
    <xdr:sp>
      <xdr:nvSpPr>
        <xdr:cNvPr id="1" name="Straight Arrow Connector 4"/>
        <xdr:cNvSpPr>
          <a:spLocks/>
        </xdr:cNvSpPr>
      </xdr:nvSpPr>
      <xdr:spPr>
        <a:xfrm>
          <a:off x="7781925" y="1524000"/>
          <a:ext cx="228600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85725</xdr:colOff>
      <xdr:row>6</xdr:row>
      <xdr:rowOff>238125</xdr:rowOff>
    </xdr:from>
    <xdr:to>
      <xdr:col>16</xdr:col>
      <xdr:colOff>38100</xdr:colOff>
      <xdr:row>6</xdr:row>
      <xdr:rowOff>257175</xdr:rowOff>
    </xdr:to>
    <xdr:sp>
      <xdr:nvSpPr>
        <xdr:cNvPr id="2" name="Straight Arrow Connector 6"/>
        <xdr:cNvSpPr>
          <a:spLocks/>
        </xdr:cNvSpPr>
      </xdr:nvSpPr>
      <xdr:spPr>
        <a:xfrm flipV="1">
          <a:off x="6115050" y="2886075"/>
          <a:ext cx="3971925" cy="1905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104775</xdr:colOff>
      <xdr:row>7</xdr:row>
      <xdr:rowOff>238125</xdr:rowOff>
    </xdr:from>
    <xdr:to>
      <xdr:col>15</xdr:col>
      <xdr:colOff>285750</xdr:colOff>
      <xdr:row>7</xdr:row>
      <xdr:rowOff>266700</xdr:rowOff>
    </xdr:to>
    <xdr:sp>
      <xdr:nvSpPr>
        <xdr:cNvPr id="3" name="Straight Arrow Connector 8"/>
        <xdr:cNvSpPr>
          <a:spLocks/>
        </xdr:cNvSpPr>
      </xdr:nvSpPr>
      <xdr:spPr>
        <a:xfrm>
          <a:off x="9191625" y="4210050"/>
          <a:ext cx="857250" cy="28575"/>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371475</xdr:colOff>
      <xdr:row>8</xdr:row>
      <xdr:rowOff>209550</xdr:rowOff>
    </xdr:from>
    <xdr:to>
      <xdr:col>11</xdr:col>
      <xdr:colOff>95250</xdr:colOff>
      <xdr:row>8</xdr:row>
      <xdr:rowOff>209550</xdr:rowOff>
    </xdr:to>
    <xdr:sp>
      <xdr:nvSpPr>
        <xdr:cNvPr id="4" name="Straight Arrow Connector 14"/>
        <xdr:cNvSpPr>
          <a:spLocks/>
        </xdr:cNvSpPr>
      </xdr:nvSpPr>
      <xdr:spPr>
        <a:xfrm>
          <a:off x="8153400" y="5229225"/>
          <a:ext cx="40005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9</xdr:row>
      <xdr:rowOff>304800</xdr:rowOff>
    </xdr:from>
    <xdr:to>
      <xdr:col>16</xdr:col>
      <xdr:colOff>28575</xdr:colOff>
      <xdr:row>9</xdr:row>
      <xdr:rowOff>304800</xdr:rowOff>
    </xdr:to>
    <xdr:sp>
      <xdr:nvSpPr>
        <xdr:cNvPr id="5" name="Straight Arrow Connector 16"/>
        <xdr:cNvSpPr>
          <a:spLocks/>
        </xdr:cNvSpPr>
      </xdr:nvSpPr>
      <xdr:spPr>
        <a:xfrm>
          <a:off x="7086600" y="6343650"/>
          <a:ext cx="299085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10</xdr:row>
      <xdr:rowOff>400050</xdr:rowOff>
    </xdr:from>
    <xdr:to>
      <xdr:col>15</xdr:col>
      <xdr:colOff>28575</xdr:colOff>
      <xdr:row>10</xdr:row>
      <xdr:rowOff>400050</xdr:rowOff>
    </xdr:to>
    <xdr:sp>
      <xdr:nvSpPr>
        <xdr:cNvPr id="6" name="Straight Arrow Connector 18"/>
        <xdr:cNvSpPr>
          <a:spLocks/>
        </xdr:cNvSpPr>
      </xdr:nvSpPr>
      <xdr:spPr>
        <a:xfrm>
          <a:off x="6391275" y="8362950"/>
          <a:ext cx="34004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333375</xdr:colOff>
      <xdr:row>11</xdr:row>
      <xdr:rowOff>266700</xdr:rowOff>
    </xdr:from>
    <xdr:to>
      <xdr:col>14</xdr:col>
      <xdr:colOff>342900</xdr:colOff>
      <xdr:row>11</xdr:row>
      <xdr:rowOff>304800</xdr:rowOff>
    </xdr:to>
    <xdr:sp>
      <xdr:nvSpPr>
        <xdr:cNvPr id="7" name="Straight Arrow Connector 20"/>
        <xdr:cNvSpPr>
          <a:spLocks/>
        </xdr:cNvSpPr>
      </xdr:nvSpPr>
      <xdr:spPr>
        <a:xfrm flipV="1">
          <a:off x="6724650" y="9934575"/>
          <a:ext cx="3038475" cy="3810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12</xdr:row>
      <xdr:rowOff>314325</xdr:rowOff>
    </xdr:from>
    <xdr:to>
      <xdr:col>16</xdr:col>
      <xdr:colOff>66675</xdr:colOff>
      <xdr:row>12</xdr:row>
      <xdr:rowOff>314325</xdr:rowOff>
    </xdr:to>
    <xdr:sp>
      <xdr:nvSpPr>
        <xdr:cNvPr id="8" name="Straight Arrow Connector 22"/>
        <xdr:cNvSpPr>
          <a:spLocks/>
        </xdr:cNvSpPr>
      </xdr:nvSpPr>
      <xdr:spPr>
        <a:xfrm flipV="1">
          <a:off x="7086600" y="10610850"/>
          <a:ext cx="302895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342900</xdr:colOff>
      <xdr:row>13</xdr:row>
      <xdr:rowOff>285750</xdr:rowOff>
    </xdr:from>
    <xdr:to>
      <xdr:col>15</xdr:col>
      <xdr:colOff>0</xdr:colOff>
      <xdr:row>13</xdr:row>
      <xdr:rowOff>285750</xdr:rowOff>
    </xdr:to>
    <xdr:sp>
      <xdr:nvSpPr>
        <xdr:cNvPr id="9" name="Straight Arrow Connector 28"/>
        <xdr:cNvSpPr>
          <a:spLocks/>
        </xdr:cNvSpPr>
      </xdr:nvSpPr>
      <xdr:spPr>
        <a:xfrm>
          <a:off x="7067550" y="11420475"/>
          <a:ext cx="269557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342900</xdr:colOff>
      <xdr:row>14</xdr:row>
      <xdr:rowOff>352425</xdr:rowOff>
    </xdr:from>
    <xdr:to>
      <xdr:col>15</xdr:col>
      <xdr:colOff>0</xdr:colOff>
      <xdr:row>14</xdr:row>
      <xdr:rowOff>352425</xdr:rowOff>
    </xdr:to>
    <xdr:sp>
      <xdr:nvSpPr>
        <xdr:cNvPr id="10" name="Straight Arrow Connector 32"/>
        <xdr:cNvSpPr>
          <a:spLocks/>
        </xdr:cNvSpPr>
      </xdr:nvSpPr>
      <xdr:spPr>
        <a:xfrm>
          <a:off x="7067550" y="12344400"/>
          <a:ext cx="269557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15</xdr:row>
      <xdr:rowOff>352425</xdr:rowOff>
    </xdr:from>
    <xdr:to>
      <xdr:col>15</xdr:col>
      <xdr:colOff>28575</xdr:colOff>
      <xdr:row>15</xdr:row>
      <xdr:rowOff>352425</xdr:rowOff>
    </xdr:to>
    <xdr:sp>
      <xdr:nvSpPr>
        <xdr:cNvPr id="11" name="Straight Arrow Connector 33"/>
        <xdr:cNvSpPr>
          <a:spLocks/>
        </xdr:cNvSpPr>
      </xdr:nvSpPr>
      <xdr:spPr>
        <a:xfrm>
          <a:off x="7067550" y="13411200"/>
          <a:ext cx="272415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16</xdr:row>
      <xdr:rowOff>400050</xdr:rowOff>
    </xdr:from>
    <xdr:to>
      <xdr:col>15</xdr:col>
      <xdr:colOff>28575</xdr:colOff>
      <xdr:row>16</xdr:row>
      <xdr:rowOff>400050</xdr:rowOff>
    </xdr:to>
    <xdr:sp>
      <xdr:nvSpPr>
        <xdr:cNvPr id="12" name="Straight Arrow Connector 34"/>
        <xdr:cNvSpPr>
          <a:spLocks/>
        </xdr:cNvSpPr>
      </xdr:nvSpPr>
      <xdr:spPr>
        <a:xfrm>
          <a:off x="7067550" y="14811375"/>
          <a:ext cx="272415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361950</xdr:colOff>
      <xdr:row>17</xdr:row>
      <xdr:rowOff>400050</xdr:rowOff>
    </xdr:from>
    <xdr:to>
      <xdr:col>15</xdr:col>
      <xdr:colOff>28575</xdr:colOff>
      <xdr:row>17</xdr:row>
      <xdr:rowOff>409575</xdr:rowOff>
    </xdr:to>
    <xdr:sp>
      <xdr:nvSpPr>
        <xdr:cNvPr id="13" name="Straight Arrow Connector 35"/>
        <xdr:cNvSpPr>
          <a:spLocks/>
        </xdr:cNvSpPr>
      </xdr:nvSpPr>
      <xdr:spPr>
        <a:xfrm>
          <a:off x="7781925" y="15601950"/>
          <a:ext cx="2009775" cy="9525"/>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18</xdr:row>
      <xdr:rowOff>352425</xdr:rowOff>
    </xdr:from>
    <xdr:to>
      <xdr:col>14</xdr:col>
      <xdr:colOff>342900</xdr:colOff>
      <xdr:row>18</xdr:row>
      <xdr:rowOff>361950</xdr:rowOff>
    </xdr:to>
    <xdr:sp>
      <xdr:nvSpPr>
        <xdr:cNvPr id="14" name="Straight Arrow Connector 37"/>
        <xdr:cNvSpPr>
          <a:spLocks/>
        </xdr:cNvSpPr>
      </xdr:nvSpPr>
      <xdr:spPr>
        <a:xfrm flipV="1">
          <a:off x="7820025" y="16887825"/>
          <a:ext cx="1943100" cy="9525"/>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19</xdr:row>
      <xdr:rowOff>352425</xdr:rowOff>
    </xdr:from>
    <xdr:to>
      <xdr:col>15</xdr:col>
      <xdr:colOff>285750</xdr:colOff>
      <xdr:row>19</xdr:row>
      <xdr:rowOff>361950</xdr:rowOff>
    </xdr:to>
    <xdr:sp>
      <xdr:nvSpPr>
        <xdr:cNvPr id="15" name="Straight Arrow Connector 39"/>
        <xdr:cNvSpPr>
          <a:spLocks/>
        </xdr:cNvSpPr>
      </xdr:nvSpPr>
      <xdr:spPr>
        <a:xfrm flipV="1">
          <a:off x="6029325" y="18268950"/>
          <a:ext cx="4019550" cy="9525"/>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20</xdr:row>
      <xdr:rowOff>352425</xdr:rowOff>
    </xdr:from>
    <xdr:to>
      <xdr:col>14</xdr:col>
      <xdr:colOff>342900</xdr:colOff>
      <xdr:row>20</xdr:row>
      <xdr:rowOff>352425</xdr:rowOff>
    </xdr:to>
    <xdr:sp>
      <xdr:nvSpPr>
        <xdr:cNvPr id="16" name="Straight Arrow Connector 44"/>
        <xdr:cNvSpPr>
          <a:spLocks/>
        </xdr:cNvSpPr>
      </xdr:nvSpPr>
      <xdr:spPr>
        <a:xfrm>
          <a:off x="7153275" y="18916650"/>
          <a:ext cx="260985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21</xdr:row>
      <xdr:rowOff>447675</xdr:rowOff>
    </xdr:from>
    <xdr:to>
      <xdr:col>14</xdr:col>
      <xdr:colOff>342900</xdr:colOff>
      <xdr:row>21</xdr:row>
      <xdr:rowOff>447675</xdr:rowOff>
    </xdr:to>
    <xdr:sp>
      <xdr:nvSpPr>
        <xdr:cNvPr id="17" name="Straight Arrow Connector 45"/>
        <xdr:cNvSpPr>
          <a:spLocks/>
        </xdr:cNvSpPr>
      </xdr:nvSpPr>
      <xdr:spPr>
        <a:xfrm>
          <a:off x="7067550" y="21145500"/>
          <a:ext cx="269557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28575</xdr:colOff>
      <xdr:row>22</xdr:row>
      <xdr:rowOff>381000</xdr:rowOff>
    </xdr:from>
    <xdr:to>
      <xdr:col>14</xdr:col>
      <xdr:colOff>342900</xdr:colOff>
      <xdr:row>22</xdr:row>
      <xdr:rowOff>381000</xdr:rowOff>
    </xdr:to>
    <xdr:sp>
      <xdr:nvSpPr>
        <xdr:cNvPr id="18" name="Straight Arrow Connector 46"/>
        <xdr:cNvSpPr>
          <a:spLocks/>
        </xdr:cNvSpPr>
      </xdr:nvSpPr>
      <xdr:spPr>
        <a:xfrm>
          <a:off x="7096125" y="22412325"/>
          <a:ext cx="266700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23</xdr:row>
      <xdr:rowOff>409575</xdr:rowOff>
    </xdr:from>
    <xdr:to>
      <xdr:col>15</xdr:col>
      <xdr:colOff>0</xdr:colOff>
      <xdr:row>23</xdr:row>
      <xdr:rowOff>409575</xdr:rowOff>
    </xdr:to>
    <xdr:sp>
      <xdr:nvSpPr>
        <xdr:cNvPr id="19" name="Straight Arrow Connector 47"/>
        <xdr:cNvSpPr>
          <a:spLocks/>
        </xdr:cNvSpPr>
      </xdr:nvSpPr>
      <xdr:spPr>
        <a:xfrm>
          <a:off x="7105650" y="23507700"/>
          <a:ext cx="265747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104775</xdr:colOff>
      <xdr:row>24</xdr:row>
      <xdr:rowOff>400050</xdr:rowOff>
    </xdr:from>
    <xdr:to>
      <xdr:col>14</xdr:col>
      <xdr:colOff>0</xdr:colOff>
      <xdr:row>24</xdr:row>
      <xdr:rowOff>400050</xdr:rowOff>
    </xdr:to>
    <xdr:sp>
      <xdr:nvSpPr>
        <xdr:cNvPr id="20" name="Straight Arrow Connector 48"/>
        <xdr:cNvSpPr>
          <a:spLocks/>
        </xdr:cNvSpPr>
      </xdr:nvSpPr>
      <xdr:spPr>
        <a:xfrm>
          <a:off x="6829425" y="25631775"/>
          <a:ext cx="259080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25</xdr:row>
      <xdr:rowOff>409575</xdr:rowOff>
    </xdr:from>
    <xdr:to>
      <xdr:col>14</xdr:col>
      <xdr:colOff>342900</xdr:colOff>
      <xdr:row>25</xdr:row>
      <xdr:rowOff>409575</xdr:rowOff>
    </xdr:to>
    <xdr:sp>
      <xdr:nvSpPr>
        <xdr:cNvPr id="21" name="Straight Arrow Connector 51"/>
        <xdr:cNvSpPr>
          <a:spLocks/>
        </xdr:cNvSpPr>
      </xdr:nvSpPr>
      <xdr:spPr>
        <a:xfrm>
          <a:off x="7067550" y="27089100"/>
          <a:ext cx="269557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19050</xdr:colOff>
      <xdr:row>26</xdr:row>
      <xdr:rowOff>476250</xdr:rowOff>
    </xdr:from>
    <xdr:to>
      <xdr:col>11</xdr:col>
      <xdr:colOff>38100</xdr:colOff>
      <xdr:row>26</xdr:row>
      <xdr:rowOff>495300</xdr:rowOff>
    </xdr:to>
    <xdr:sp>
      <xdr:nvSpPr>
        <xdr:cNvPr id="22" name="Straight Arrow Connector 52"/>
        <xdr:cNvSpPr>
          <a:spLocks/>
        </xdr:cNvSpPr>
      </xdr:nvSpPr>
      <xdr:spPr>
        <a:xfrm flipV="1">
          <a:off x="7439025" y="28813125"/>
          <a:ext cx="1057275" cy="1905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27</xdr:row>
      <xdr:rowOff>523875</xdr:rowOff>
    </xdr:from>
    <xdr:to>
      <xdr:col>14</xdr:col>
      <xdr:colOff>342900</xdr:colOff>
      <xdr:row>27</xdr:row>
      <xdr:rowOff>523875</xdr:rowOff>
    </xdr:to>
    <xdr:sp>
      <xdr:nvSpPr>
        <xdr:cNvPr id="23" name="Straight Arrow Connector 56"/>
        <xdr:cNvSpPr>
          <a:spLocks/>
        </xdr:cNvSpPr>
      </xdr:nvSpPr>
      <xdr:spPr>
        <a:xfrm>
          <a:off x="7086600" y="30994350"/>
          <a:ext cx="26765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28</xdr:row>
      <xdr:rowOff>523875</xdr:rowOff>
    </xdr:from>
    <xdr:to>
      <xdr:col>14</xdr:col>
      <xdr:colOff>342900</xdr:colOff>
      <xdr:row>28</xdr:row>
      <xdr:rowOff>523875</xdr:rowOff>
    </xdr:to>
    <xdr:sp>
      <xdr:nvSpPr>
        <xdr:cNvPr id="24" name="Straight Arrow Connector 57"/>
        <xdr:cNvSpPr>
          <a:spLocks/>
        </xdr:cNvSpPr>
      </xdr:nvSpPr>
      <xdr:spPr>
        <a:xfrm>
          <a:off x="7105650" y="33394650"/>
          <a:ext cx="265747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28575</xdr:colOff>
      <xdr:row>29</xdr:row>
      <xdr:rowOff>352425</xdr:rowOff>
    </xdr:from>
    <xdr:to>
      <xdr:col>14</xdr:col>
      <xdr:colOff>342900</xdr:colOff>
      <xdr:row>29</xdr:row>
      <xdr:rowOff>352425</xdr:rowOff>
    </xdr:to>
    <xdr:sp>
      <xdr:nvSpPr>
        <xdr:cNvPr id="25" name="Straight Arrow Connector 58"/>
        <xdr:cNvSpPr>
          <a:spLocks/>
        </xdr:cNvSpPr>
      </xdr:nvSpPr>
      <xdr:spPr>
        <a:xfrm>
          <a:off x="7096125" y="35090100"/>
          <a:ext cx="266700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28575</xdr:colOff>
      <xdr:row>30</xdr:row>
      <xdr:rowOff>361950</xdr:rowOff>
    </xdr:from>
    <xdr:to>
      <xdr:col>14</xdr:col>
      <xdr:colOff>342900</xdr:colOff>
      <xdr:row>30</xdr:row>
      <xdr:rowOff>381000</xdr:rowOff>
    </xdr:to>
    <xdr:sp>
      <xdr:nvSpPr>
        <xdr:cNvPr id="26" name="Straight Arrow Connector 59"/>
        <xdr:cNvSpPr>
          <a:spLocks/>
        </xdr:cNvSpPr>
      </xdr:nvSpPr>
      <xdr:spPr>
        <a:xfrm flipV="1">
          <a:off x="8181975" y="36642675"/>
          <a:ext cx="1581150" cy="1905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57150</xdr:colOff>
      <xdr:row>31</xdr:row>
      <xdr:rowOff>361950</xdr:rowOff>
    </xdr:from>
    <xdr:to>
      <xdr:col>14</xdr:col>
      <xdr:colOff>342900</xdr:colOff>
      <xdr:row>31</xdr:row>
      <xdr:rowOff>400050</xdr:rowOff>
    </xdr:to>
    <xdr:sp>
      <xdr:nvSpPr>
        <xdr:cNvPr id="27" name="Straight Arrow Connector 60"/>
        <xdr:cNvSpPr>
          <a:spLocks/>
        </xdr:cNvSpPr>
      </xdr:nvSpPr>
      <xdr:spPr>
        <a:xfrm>
          <a:off x="8210550" y="37852350"/>
          <a:ext cx="1552575" cy="3810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304800</xdr:colOff>
      <xdr:row>32</xdr:row>
      <xdr:rowOff>333375</xdr:rowOff>
    </xdr:from>
    <xdr:to>
      <xdr:col>15</xdr:col>
      <xdr:colOff>285750</xdr:colOff>
      <xdr:row>32</xdr:row>
      <xdr:rowOff>352425</xdr:rowOff>
    </xdr:to>
    <xdr:sp>
      <xdr:nvSpPr>
        <xdr:cNvPr id="28" name="Straight Arrow Connector 62"/>
        <xdr:cNvSpPr>
          <a:spLocks/>
        </xdr:cNvSpPr>
      </xdr:nvSpPr>
      <xdr:spPr>
        <a:xfrm flipV="1">
          <a:off x="8458200" y="39690675"/>
          <a:ext cx="1590675" cy="1905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304800</xdr:colOff>
      <xdr:row>33</xdr:row>
      <xdr:rowOff>352425</xdr:rowOff>
    </xdr:from>
    <xdr:to>
      <xdr:col>15</xdr:col>
      <xdr:colOff>285750</xdr:colOff>
      <xdr:row>33</xdr:row>
      <xdr:rowOff>352425</xdr:rowOff>
    </xdr:to>
    <xdr:sp>
      <xdr:nvSpPr>
        <xdr:cNvPr id="29" name="Straight Arrow Connector 63"/>
        <xdr:cNvSpPr>
          <a:spLocks/>
        </xdr:cNvSpPr>
      </xdr:nvSpPr>
      <xdr:spPr>
        <a:xfrm>
          <a:off x="8458200" y="41043225"/>
          <a:ext cx="159067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34</xdr:row>
      <xdr:rowOff>400050</xdr:rowOff>
    </xdr:from>
    <xdr:to>
      <xdr:col>15</xdr:col>
      <xdr:colOff>285750</xdr:colOff>
      <xdr:row>34</xdr:row>
      <xdr:rowOff>400050</xdr:rowOff>
    </xdr:to>
    <xdr:sp>
      <xdr:nvSpPr>
        <xdr:cNvPr id="30" name="Straight Arrow Connector 69"/>
        <xdr:cNvSpPr>
          <a:spLocks/>
        </xdr:cNvSpPr>
      </xdr:nvSpPr>
      <xdr:spPr>
        <a:xfrm>
          <a:off x="8458200" y="42157650"/>
          <a:ext cx="159067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35</xdr:row>
      <xdr:rowOff>361950</xdr:rowOff>
    </xdr:from>
    <xdr:to>
      <xdr:col>15</xdr:col>
      <xdr:colOff>285750</xdr:colOff>
      <xdr:row>35</xdr:row>
      <xdr:rowOff>361950</xdr:rowOff>
    </xdr:to>
    <xdr:sp>
      <xdr:nvSpPr>
        <xdr:cNvPr id="31" name="Straight Arrow Connector 70"/>
        <xdr:cNvSpPr>
          <a:spLocks/>
        </xdr:cNvSpPr>
      </xdr:nvSpPr>
      <xdr:spPr>
        <a:xfrm>
          <a:off x="8458200" y="43986450"/>
          <a:ext cx="159067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36</xdr:row>
      <xdr:rowOff>428625</xdr:rowOff>
    </xdr:from>
    <xdr:to>
      <xdr:col>15</xdr:col>
      <xdr:colOff>285750</xdr:colOff>
      <xdr:row>36</xdr:row>
      <xdr:rowOff>428625</xdr:rowOff>
    </xdr:to>
    <xdr:sp>
      <xdr:nvSpPr>
        <xdr:cNvPr id="32" name="Straight Arrow Connector 71"/>
        <xdr:cNvSpPr>
          <a:spLocks/>
        </xdr:cNvSpPr>
      </xdr:nvSpPr>
      <xdr:spPr>
        <a:xfrm>
          <a:off x="8458200" y="45119925"/>
          <a:ext cx="159067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37</xdr:row>
      <xdr:rowOff>457200</xdr:rowOff>
    </xdr:from>
    <xdr:to>
      <xdr:col>9</xdr:col>
      <xdr:colOff>19050</xdr:colOff>
      <xdr:row>37</xdr:row>
      <xdr:rowOff>457200</xdr:rowOff>
    </xdr:to>
    <xdr:sp>
      <xdr:nvSpPr>
        <xdr:cNvPr id="33" name="Straight Arrow Connector 72"/>
        <xdr:cNvSpPr>
          <a:spLocks/>
        </xdr:cNvSpPr>
      </xdr:nvSpPr>
      <xdr:spPr>
        <a:xfrm>
          <a:off x="7067550" y="47015400"/>
          <a:ext cx="7334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371475</xdr:colOff>
      <xdr:row>38</xdr:row>
      <xdr:rowOff>361950</xdr:rowOff>
    </xdr:from>
    <xdr:to>
      <xdr:col>14</xdr:col>
      <xdr:colOff>342900</xdr:colOff>
      <xdr:row>38</xdr:row>
      <xdr:rowOff>361950</xdr:rowOff>
    </xdr:to>
    <xdr:sp>
      <xdr:nvSpPr>
        <xdr:cNvPr id="34" name="Straight Arrow Connector 77"/>
        <xdr:cNvSpPr>
          <a:spLocks/>
        </xdr:cNvSpPr>
      </xdr:nvSpPr>
      <xdr:spPr>
        <a:xfrm>
          <a:off x="8153400" y="484155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39</xdr:row>
      <xdr:rowOff>495300</xdr:rowOff>
    </xdr:from>
    <xdr:to>
      <xdr:col>14</xdr:col>
      <xdr:colOff>342900</xdr:colOff>
      <xdr:row>39</xdr:row>
      <xdr:rowOff>495300</xdr:rowOff>
    </xdr:to>
    <xdr:sp>
      <xdr:nvSpPr>
        <xdr:cNvPr id="35" name="Straight Arrow Connector 78"/>
        <xdr:cNvSpPr>
          <a:spLocks/>
        </xdr:cNvSpPr>
      </xdr:nvSpPr>
      <xdr:spPr>
        <a:xfrm>
          <a:off x="8153400" y="5068252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40</xdr:row>
      <xdr:rowOff>409575</xdr:rowOff>
    </xdr:from>
    <xdr:to>
      <xdr:col>14</xdr:col>
      <xdr:colOff>342900</xdr:colOff>
      <xdr:row>40</xdr:row>
      <xdr:rowOff>409575</xdr:rowOff>
    </xdr:to>
    <xdr:sp>
      <xdr:nvSpPr>
        <xdr:cNvPr id="36" name="Straight Arrow Connector 79"/>
        <xdr:cNvSpPr>
          <a:spLocks/>
        </xdr:cNvSpPr>
      </xdr:nvSpPr>
      <xdr:spPr>
        <a:xfrm>
          <a:off x="8153400" y="5219700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41</xdr:row>
      <xdr:rowOff>428625</xdr:rowOff>
    </xdr:from>
    <xdr:to>
      <xdr:col>16</xdr:col>
      <xdr:colOff>0</xdr:colOff>
      <xdr:row>41</xdr:row>
      <xdr:rowOff>447675</xdr:rowOff>
    </xdr:to>
    <xdr:sp>
      <xdr:nvSpPr>
        <xdr:cNvPr id="37" name="Straight Arrow Connector 80"/>
        <xdr:cNvSpPr>
          <a:spLocks/>
        </xdr:cNvSpPr>
      </xdr:nvSpPr>
      <xdr:spPr>
        <a:xfrm>
          <a:off x="7067550" y="53282850"/>
          <a:ext cx="2981325" cy="1905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457200</xdr:rowOff>
    </xdr:from>
    <xdr:to>
      <xdr:col>16</xdr:col>
      <xdr:colOff>19050</xdr:colOff>
      <xdr:row>42</xdr:row>
      <xdr:rowOff>457200</xdr:rowOff>
    </xdr:to>
    <xdr:sp>
      <xdr:nvSpPr>
        <xdr:cNvPr id="38" name="Straight Arrow Connector 83"/>
        <xdr:cNvSpPr>
          <a:spLocks/>
        </xdr:cNvSpPr>
      </xdr:nvSpPr>
      <xdr:spPr>
        <a:xfrm>
          <a:off x="7067550" y="54644925"/>
          <a:ext cx="300037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304800</xdr:colOff>
      <xdr:row>43</xdr:row>
      <xdr:rowOff>409575</xdr:rowOff>
    </xdr:from>
    <xdr:to>
      <xdr:col>15</xdr:col>
      <xdr:colOff>285750</xdr:colOff>
      <xdr:row>43</xdr:row>
      <xdr:rowOff>409575</xdr:rowOff>
    </xdr:to>
    <xdr:sp>
      <xdr:nvSpPr>
        <xdr:cNvPr id="39" name="Straight Arrow Connector 85"/>
        <xdr:cNvSpPr>
          <a:spLocks/>
        </xdr:cNvSpPr>
      </xdr:nvSpPr>
      <xdr:spPr>
        <a:xfrm>
          <a:off x="8458200" y="55930800"/>
          <a:ext cx="159067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542925</xdr:rowOff>
    </xdr:from>
    <xdr:to>
      <xdr:col>12</xdr:col>
      <xdr:colOff>0</xdr:colOff>
      <xdr:row>44</xdr:row>
      <xdr:rowOff>542925</xdr:rowOff>
    </xdr:to>
    <xdr:sp>
      <xdr:nvSpPr>
        <xdr:cNvPr id="40" name="Straight Arrow Connector 86"/>
        <xdr:cNvSpPr>
          <a:spLocks/>
        </xdr:cNvSpPr>
      </xdr:nvSpPr>
      <xdr:spPr>
        <a:xfrm flipV="1">
          <a:off x="7781925" y="57664350"/>
          <a:ext cx="100965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371475</xdr:colOff>
      <xdr:row>45</xdr:row>
      <xdr:rowOff>142875</xdr:rowOff>
    </xdr:from>
    <xdr:to>
      <xdr:col>15</xdr:col>
      <xdr:colOff>0</xdr:colOff>
      <xdr:row>45</xdr:row>
      <xdr:rowOff>161925</xdr:rowOff>
    </xdr:to>
    <xdr:sp>
      <xdr:nvSpPr>
        <xdr:cNvPr id="41" name="Straight Arrow Connector 91"/>
        <xdr:cNvSpPr>
          <a:spLocks/>
        </xdr:cNvSpPr>
      </xdr:nvSpPr>
      <xdr:spPr>
        <a:xfrm flipV="1">
          <a:off x="8153400" y="58597800"/>
          <a:ext cx="1609725" cy="1905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46</xdr:row>
      <xdr:rowOff>400050</xdr:rowOff>
    </xdr:from>
    <xdr:to>
      <xdr:col>14</xdr:col>
      <xdr:colOff>342900</xdr:colOff>
      <xdr:row>46</xdr:row>
      <xdr:rowOff>400050</xdr:rowOff>
    </xdr:to>
    <xdr:sp>
      <xdr:nvSpPr>
        <xdr:cNvPr id="42" name="Straight Arrow Connector 94"/>
        <xdr:cNvSpPr>
          <a:spLocks/>
        </xdr:cNvSpPr>
      </xdr:nvSpPr>
      <xdr:spPr>
        <a:xfrm>
          <a:off x="8153400" y="591216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47</xdr:row>
      <xdr:rowOff>361950</xdr:rowOff>
    </xdr:from>
    <xdr:to>
      <xdr:col>16</xdr:col>
      <xdr:colOff>0</xdr:colOff>
      <xdr:row>47</xdr:row>
      <xdr:rowOff>381000</xdr:rowOff>
    </xdr:to>
    <xdr:sp>
      <xdr:nvSpPr>
        <xdr:cNvPr id="43" name="Straight Arrow Connector 95"/>
        <xdr:cNvSpPr>
          <a:spLocks/>
        </xdr:cNvSpPr>
      </xdr:nvSpPr>
      <xdr:spPr>
        <a:xfrm flipV="1">
          <a:off x="7781925" y="60683775"/>
          <a:ext cx="2266950" cy="1905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352425</xdr:rowOff>
    </xdr:from>
    <xdr:to>
      <xdr:col>8</xdr:col>
      <xdr:colOff>361950</xdr:colOff>
      <xdr:row>48</xdr:row>
      <xdr:rowOff>381000</xdr:rowOff>
    </xdr:to>
    <xdr:sp>
      <xdr:nvSpPr>
        <xdr:cNvPr id="44" name="Straight Arrow Connector 97"/>
        <xdr:cNvSpPr>
          <a:spLocks/>
        </xdr:cNvSpPr>
      </xdr:nvSpPr>
      <xdr:spPr>
        <a:xfrm>
          <a:off x="7067550" y="63341250"/>
          <a:ext cx="714375" cy="28575"/>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381000</xdr:rowOff>
    </xdr:from>
    <xdr:to>
      <xdr:col>8</xdr:col>
      <xdr:colOff>361950</xdr:colOff>
      <xdr:row>49</xdr:row>
      <xdr:rowOff>381000</xdr:rowOff>
    </xdr:to>
    <xdr:sp>
      <xdr:nvSpPr>
        <xdr:cNvPr id="45" name="Straight Arrow Connector 102"/>
        <xdr:cNvSpPr>
          <a:spLocks/>
        </xdr:cNvSpPr>
      </xdr:nvSpPr>
      <xdr:spPr>
        <a:xfrm flipV="1">
          <a:off x="7067550" y="64436625"/>
          <a:ext cx="71437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342900</xdr:colOff>
      <xdr:row>50</xdr:row>
      <xdr:rowOff>400050</xdr:rowOff>
    </xdr:from>
    <xdr:to>
      <xdr:col>9</xdr:col>
      <xdr:colOff>0</xdr:colOff>
      <xdr:row>50</xdr:row>
      <xdr:rowOff>400050</xdr:rowOff>
    </xdr:to>
    <xdr:sp>
      <xdr:nvSpPr>
        <xdr:cNvPr id="46" name="Straight Arrow Connector 104"/>
        <xdr:cNvSpPr>
          <a:spLocks/>
        </xdr:cNvSpPr>
      </xdr:nvSpPr>
      <xdr:spPr>
        <a:xfrm>
          <a:off x="7067550" y="65522475"/>
          <a:ext cx="71437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51</xdr:row>
      <xdr:rowOff>400050</xdr:rowOff>
    </xdr:from>
    <xdr:to>
      <xdr:col>14</xdr:col>
      <xdr:colOff>342900</xdr:colOff>
      <xdr:row>51</xdr:row>
      <xdr:rowOff>400050</xdr:rowOff>
    </xdr:to>
    <xdr:sp>
      <xdr:nvSpPr>
        <xdr:cNvPr id="47" name="Straight Arrow Connector 108"/>
        <xdr:cNvSpPr>
          <a:spLocks/>
        </xdr:cNvSpPr>
      </xdr:nvSpPr>
      <xdr:spPr>
        <a:xfrm>
          <a:off x="8153400" y="668559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52</xdr:row>
      <xdr:rowOff>476250</xdr:rowOff>
    </xdr:from>
    <xdr:to>
      <xdr:col>14</xdr:col>
      <xdr:colOff>342900</xdr:colOff>
      <xdr:row>52</xdr:row>
      <xdr:rowOff>476250</xdr:rowOff>
    </xdr:to>
    <xdr:sp>
      <xdr:nvSpPr>
        <xdr:cNvPr id="48" name="Straight Arrow Connector 109"/>
        <xdr:cNvSpPr>
          <a:spLocks/>
        </xdr:cNvSpPr>
      </xdr:nvSpPr>
      <xdr:spPr>
        <a:xfrm>
          <a:off x="8153400" y="677322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53</xdr:row>
      <xdr:rowOff>457200</xdr:rowOff>
    </xdr:from>
    <xdr:to>
      <xdr:col>14</xdr:col>
      <xdr:colOff>342900</xdr:colOff>
      <xdr:row>53</xdr:row>
      <xdr:rowOff>457200</xdr:rowOff>
    </xdr:to>
    <xdr:sp>
      <xdr:nvSpPr>
        <xdr:cNvPr id="49" name="Straight Arrow Connector 110"/>
        <xdr:cNvSpPr>
          <a:spLocks/>
        </xdr:cNvSpPr>
      </xdr:nvSpPr>
      <xdr:spPr>
        <a:xfrm>
          <a:off x="8153400" y="6904672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54</xdr:row>
      <xdr:rowOff>495300</xdr:rowOff>
    </xdr:from>
    <xdr:to>
      <xdr:col>14</xdr:col>
      <xdr:colOff>342900</xdr:colOff>
      <xdr:row>54</xdr:row>
      <xdr:rowOff>495300</xdr:rowOff>
    </xdr:to>
    <xdr:sp>
      <xdr:nvSpPr>
        <xdr:cNvPr id="50" name="Straight Arrow Connector 111"/>
        <xdr:cNvSpPr>
          <a:spLocks/>
        </xdr:cNvSpPr>
      </xdr:nvSpPr>
      <xdr:spPr>
        <a:xfrm>
          <a:off x="8153400" y="7068502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55</xdr:row>
      <xdr:rowOff>361950</xdr:rowOff>
    </xdr:from>
    <xdr:to>
      <xdr:col>15</xdr:col>
      <xdr:colOff>285750</xdr:colOff>
      <xdr:row>55</xdr:row>
      <xdr:rowOff>361950</xdr:rowOff>
    </xdr:to>
    <xdr:sp>
      <xdr:nvSpPr>
        <xdr:cNvPr id="51" name="Straight Arrow Connector 112"/>
        <xdr:cNvSpPr>
          <a:spLocks/>
        </xdr:cNvSpPr>
      </xdr:nvSpPr>
      <xdr:spPr>
        <a:xfrm>
          <a:off x="7067550" y="72418575"/>
          <a:ext cx="29813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56</xdr:row>
      <xdr:rowOff>428625</xdr:rowOff>
    </xdr:from>
    <xdr:to>
      <xdr:col>14</xdr:col>
      <xdr:colOff>342900</xdr:colOff>
      <xdr:row>56</xdr:row>
      <xdr:rowOff>428625</xdr:rowOff>
    </xdr:to>
    <xdr:sp>
      <xdr:nvSpPr>
        <xdr:cNvPr id="52" name="Straight Arrow Connector 114"/>
        <xdr:cNvSpPr>
          <a:spLocks/>
        </xdr:cNvSpPr>
      </xdr:nvSpPr>
      <xdr:spPr>
        <a:xfrm>
          <a:off x="8153400" y="7381875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57</xdr:row>
      <xdr:rowOff>409575</xdr:rowOff>
    </xdr:from>
    <xdr:to>
      <xdr:col>14</xdr:col>
      <xdr:colOff>342900</xdr:colOff>
      <xdr:row>57</xdr:row>
      <xdr:rowOff>409575</xdr:rowOff>
    </xdr:to>
    <xdr:sp>
      <xdr:nvSpPr>
        <xdr:cNvPr id="53" name="Straight Arrow Connector 115"/>
        <xdr:cNvSpPr>
          <a:spLocks/>
        </xdr:cNvSpPr>
      </xdr:nvSpPr>
      <xdr:spPr>
        <a:xfrm>
          <a:off x="8153400" y="7566660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58</xdr:row>
      <xdr:rowOff>400050</xdr:rowOff>
    </xdr:from>
    <xdr:to>
      <xdr:col>14</xdr:col>
      <xdr:colOff>342900</xdr:colOff>
      <xdr:row>58</xdr:row>
      <xdr:rowOff>400050</xdr:rowOff>
    </xdr:to>
    <xdr:sp>
      <xdr:nvSpPr>
        <xdr:cNvPr id="54" name="Straight Arrow Connector 116"/>
        <xdr:cNvSpPr>
          <a:spLocks/>
        </xdr:cNvSpPr>
      </xdr:nvSpPr>
      <xdr:spPr>
        <a:xfrm>
          <a:off x="8153400" y="775239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59</xdr:row>
      <xdr:rowOff>361950</xdr:rowOff>
    </xdr:from>
    <xdr:to>
      <xdr:col>14</xdr:col>
      <xdr:colOff>342900</xdr:colOff>
      <xdr:row>59</xdr:row>
      <xdr:rowOff>361950</xdr:rowOff>
    </xdr:to>
    <xdr:sp>
      <xdr:nvSpPr>
        <xdr:cNvPr id="55" name="Straight Arrow Connector 117"/>
        <xdr:cNvSpPr>
          <a:spLocks/>
        </xdr:cNvSpPr>
      </xdr:nvSpPr>
      <xdr:spPr>
        <a:xfrm>
          <a:off x="8153400" y="793527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60</xdr:row>
      <xdr:rowOff>400050</xdr:rowOff>
    </xdr:from>
    <xdr:to>
      <xdr:col>14</xdr:col>
      <xdr:colOff>342900</xdr:colOff>
      <xdr:row>60</xdr:row>
      <xdr:rowOff>400050</xdr:rowOff>
    </xdr:to>
    <xdr:sp>
      <xdr:nvSpPr>
        <xdr:cNvPr id="56" name="Straight Arrow Connector 118"/>
        <xdr:cNvSpPr>
          <a:spLocks/>
        </xdr:cNvSpPr>
      </xdr:nvSpPr>
      <xdr:spPr>
        <a:xfrm>
          <a:off x="8153400" y="812577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61</xdr:row>
      <xdr:rowOff>400050</xdr:rowOff>
    </xdr:from>
    <xdr:to>
      <xdr:col>14</xdr:col>
      <xdr:colOff>342900</xdr:colOff>
      <xdr:row>61</xdr:row>
      <xdr:rowOff>400050</xdr:rowOff>
    </xdr:to>
    <xdr:sp>
      <xdr:nvSpPr>
        <xdr:cNvPr id="57" name="Straight Arrow Connector 119"/>
        <xdr:cNvSpPr>
          <a:spLocks/>
        </xdr:cNvSpPr>
      </xdr:nvSpPr>
      <xdr:spPr>
        <a:xfrm>
          <a:off x="8153400" y="825912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62</xdr:row>
      <xdr:rowOff>476250</xdr:rowOff>
    </xdr:from>
    <xdr:to>
      <xdr:col>14</xdr:col>
      <xdr:colOff>342900</xdr:colOff>
      <xdr:row>62</xdr:row>
      <xdr:rowOff>476250</xdr:rowOff>
    </xdr:to>
    <xdr:sp>
      <xdr:nvSpPr>
        <xdr:cNvPr id="58" name="Straight Arrow Connector 120"/>
        <xdr:cNvSpPr>
          <a:spLocks/>
        </xdr:cNvSpPr>
      </xdr:nvSpPr>
      <xdr:spPr>
        <a:xfrm>
          <a:off x="8153400" y="845343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63</xdr:row>
      <xdr:rowOff>504825</xdr:rowOff>
    </xdr:from>
    <xdr:to>
      <xdr:col>14</xdr:col>
      <xdr:colOff>342900</xdr:colOff>
      <xdr:row>63</xdr:row>
      <xdr:rowOff>504825</xdr:rowOff>
    </xdr:to>
    <xdr:sp>
      <xdr:nvSpPr>
        <xdr:cNvPr id="59" name="Straight Arrow Connector 121"/>
        <xdr:cNvSpPr>
          <a:spLocks/>
        </xdr:cNvSpPr>
      </xdr:nvSpPr>
      <xdr:spPr>
        <a:xfrm>
          <a:off x="8153400" y="8642985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64</xdr:row>
      <xdr:rowOff>333375</xdr:rowOff>
    </xdr:from>
    <xdr:to>
      <xdr:col>14</xdr:col>
      <xdr:colOff>342900</xdr:colOff>
      <xdr:row>64</xdr:row>
      <xdr:rowOff>333375</xdr:rowOff>
    </xdr:to>
    <xdr:sp>
      <xdr:nvSpPr>
        <xdr:cNvPr id="60" name="Straight Arrow Connector 122"/>
        <xdr:cNvSpPr>
          <a:spLocks/>
        </xdr:cNvSpPr>
      </xdr:nvSpPr>
      <xdr:spPr>
        <a:xfrm>
          <a:off x="8153400" y="8839200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65</xdr:row>
      <xdr:rowOff>409575</xdr:rowOff>
    </xdr:from>
    <xdr:to>
      <xdr:col>14</xdr:col>
      <xdr:colOff>342900</xdr:colOff>
      <xdr:row>65</xdr:row>
      <xdr:rowOff>409575</xdr:rowOff>
    </xdr:to>
    <xdr:sp>
      <xdr:nvSpPr>
        <xdr:cNvPr id="61" name="Straight Arrow Connector 123"/>
        <xdr:cNvSpPr>
          <a:spLocks/>
        </xdr:cNvSpPr>
      </xdr:nvSpPr>
      <xdr:spPr>
        <a:xfrm>
          <a:off x="8153400" y="9086850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66</xdr:row>
      <xdr:rowOff>447675</xdr:rowOff>
    </xdr:from>
    <xdr:to>
      <xdr:col>14</xdr:col>
      <xdr:colOff>342900</xdr:colOff>
      <xdr:row>66</xdr:row>
      <xdr:rowOff>447675</xdr:rowOff>
    </xdr:to>
    <xdr:sp>
      <xdr:nvSpPr>
        <xdr:cNvPr id="62" name="Straight Arrow Connector 124"/>
        <xdr:cNvSpPr>
          <a:spLocks/>
        </xdr:cNvSpPr>
      </xdr:nvSpPr>
      <xdr:spPr>
        <a:xfrm>
          <a:off x="8153400" y="9277350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67</xdr:row>
      <xdr:rowOff>457200</xdr:rowOff>
    </xdr:from>
    <xdr:to>
      <xdr:col>14</xdr:col>
      <xdr:colOff>342900</xdr:colOff>
      <xdr:row>67</xdr:row>
      <xdr:rowOff>457200</xdr:rowOff>
    </xdr:to>
    <xdr:sp>
      <xdr:nvSpPr>
        <xdr:cNvPr id="63" name="Straight Arrow Connector 125"/>
        <xdr:cNvSpPr>
          <a:spLocks/>
        </xdr:cNvSpPr>
      </xdr:nvSpPr>
      <xdr:spPr>
        <a:xfrm>
          <a:off x="8153400" y="9464992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68</xdr:row>
      <xdr:rowOff>495300</xdr:rowOff>
    </xdr:from>
    <xdr:to>
      <xdr:col>14</xdr:col>
      <xdr:colOff>342900</xdr:colOff>
      <xdr:row>68</xdr:row>
      <xdr:rowOff>495300</xdr:rowOff>
    </xdr:to>
    <xdr:sp>
      <xdr:nvSpPr>
        <xdr:cNvPr id="64" name="Straight Arrow Connector 126"/>
        <xdr:cNvSpPr>
          <a:spLocks/>
        </xdr:cNvSpPr>
      </xdr:nvSpPr>
      <xdr:spPr>
        <a:xfrm>
          <a:off x="8153400" y="9682162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69</xdr:row>
      <xdr:rowOff>476250</xdr:rowOff>
    </xdr:from>
    <xdr:to>
      <xdr:col>14</xdr:col>
      <xdr:colOff>342900</xdr:colOff>
      <xdr:row>69</xdr:row>
      <xdr:rowOff>476250</xdr:rowOff>
    </xdr:to>
    <xdr:sp>
      <xdr:nvSpPr>
        <xdr:cNvPr id="65" name="Straight Arrow Connector 127"/>
        <xdr:cNvSpPr>
          <a:spLocks/>
        </xdr:cNvSpPr>
      </xdr:nvSpPr>
      <xdr:spPr>
        <a:xfrm>
          <a:off x="8153400" y="989361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70</xdr:row>
      <xdr:rowOff>523875</xdr:rowOff>
    </xdr:from>
    <xdr:to>
      <xdr:col>14</xdr:col>
      <xdr:colOff>342900</xdr:colOff>
      <xdr:row>70</xdr:row>
      <xdr:rowOff>523875</xdr:rowOff>
    </xdr:to>
    <xdr:sp>
      <xdr:nvSpPr>
        <xdr:cNvPr id="66" name="Straight Arrow Connector 128"/>
        <xdr:cNvSpPr>
          <a:spLocks/>
        </xdr:cNvSpPr>
      </xdr:nvSpPr>
      <xdr:spPr>
        <a:xfrm>
          <a:off x="8153400" y="10111740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71</xdr:row>
      <xdr:rowOff>266700</xdr:rowOff>
    </xdr:from>
    <xdr:to>
      <xdr:col>14</xdr:col>
      <xdr:colOff>342900</xdr:colOff>
      <xdr:row>71</xdr:row>
      <xdr:rowOff>266700</xdr:rowOff>
    </xdr:to>
    <xdr:sp>
      <xdr:nvSpPr>
        <xdr:cNvPr id="67" name="Straight Arrow Connector 129"/>
        <xdr:cNvSpPr>
          <a:spLocks/>
        </xdr:cNvSpPr>
      </xdr:nvSpPr>
      <xdr:spPr>
        <a:xfrm>
          <a:off x="8153400" y="10326052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72</xdr:row>
      <xdr:rowOff>304800</xdr:rowOff>
    </xdr:from>
    <xdr:to>
      <xdr:col>14</xdr:col>
      <xdr:colOff>342900</xdr:colOff>
      <xdr:row>72</xdr:row>
      <xdr:rowOff>304800</xdr:rowOff>
    </xdr:to>
    <xdr:sp>
      <xdr:nvSpPr>
        <xdr:cNvPr id="68" name="Straight Arrow Connector 130"/>
        <xdr:cNvSpPr>
          <a:spLocks/>
        </xdr:cNvSpPr>
      </xdr:nvSpPr>
      <xdr:spPr>
        <a:xfrm>
          <a:off x="8153400" y="10569892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73</xdr:row>
      <xdr:rowOff>428625</xdr:rowOff>
    </xdr:from>
    <xdr:to>
      <xdr:col>14</xdr:col>
      <xdr:colOff>342900</xdr:colOff>
      <xdr:row>73</xdr:row>
      <xdr:rowOff>428625</xdr:rowOff>
    </xdr:to>
    <xdr:sp>
      <xdr:nvSpPr>
        <xdr:cNvPr id="69" name="Straight Arrow Connector 131"/>
        <xdr:cNvSpPr>
          <a:spLocks/>
        </xdr:cNvSpPr>
      </xdr:nvSpPr>
      <xdr:spPr>
        <a:xfrm>
          <a:off x="8153400" y="10822305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74</xdr:row>
      <xdr:rowOff>457200</xdr:rowOff>
    </xdr:from>
    <xdr:to>
      <xdr:col>14</xdr:col>
      <xdr:colOff>342900</xdr:colOff>
      <xdr:row>74</xdr:row>
      <xdr:rowOff>457200</xdr:rowOff>
    </xdr:to>
    <xdr:sp>
      <xdr:nvSpPr>
        <xdr:cNvPr id="70" name="Straight Arrow Connector 132"/>
        <xdr:cNvSpPr>
          <a:spLocks/>
        </xdr:cNvSpPr>
      </xdr:nvSpPr>
      <xdr:spPr>
        <a:xfrm>
          <a:off x="8153400" y="11038522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xdr:colOff>
      <xdr:row>75</xdr:row>
      <xdr:rowOff>400050</xdr:rowOff>
    </xdr:from>
    <xdr:to>
      <xdr:col>15</xdr:col>
      <xdr:colOff>285750</xdr:colOff>
      <xdr:row>75</xdr:row>
      <xdr:rowOff>400050</xdr:rowOff>
    </xdr:to>
    <xdr:sp>
      <xdr:nvSpPr>
        <xdr:cNvPr id="71" name="Straight Arrow Connector 133"/>
        <xdr:cNvSpPr>
          <a:spLocks/>
        </xdr:cNvSpPr>
      </xdr:nvSpPr>
      <xdr:spPr>
        <a:xfrm>
          <a:off x="8191500" y="112728375"/>
          <a:ext cx="185737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409575</xdr:rowOff>
    </xdr:from>
    <xdr:to>
      <xdr:col>16</xdr:col>
      <xdr:colOff>38100</xdr:colOff>
      <xdr:row>76</xdr:row>
      <xdr:rowOff>428625</xdr:rowOff>
    </xdr:to>
    <xdr:sp>
      <xdr:nvSpPr>
        <xdr:cNvPr id="72" name="Straight Arrow Connector 135"/>
        <xdr:cNvSpPr>
          <a:spLocks/>
        </xdr:cNvSpPr>
      </xdr:nvSpPr>
      <xdr:spPr>
        <a:xfrm>
          <a:off x="7067550" y="113804700"/>
          <a:ext cx="3019425" cy="1905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77</xdr:row>
      <xdr:rowOff>476250</xdr:rowOff>
    </xdr:from>
    <xdr:to>
      <xdr:col>14</xdr:col>
      <xdr:colOff>342900</xdr:colOff>
      <xdr:row>77</xdr:row>
      <xdr:rowOff>476250</xdr:rowOff>
    </xdr:to>
    <xdr:sp>
      <xdr:nvSpPr>
        <xdr:cNvPr id="73" name="Straight Arrow Connector 137"/>
        <xdr:cNvSpPr>
          <a:spLocks/>
        </xdr:cNvSpPr>
      </xdr:nvSpPr>
      <xdr:spPr>
        <a:xfrm>
          <a:off x="8153400" y="1149381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78</xdr:row>
      <xdr:rowOff>457200</xdr:rowOff>
    </xdr:from>
    <xdr:to>
      <xdr:col>14</xdr:col>
      <xdr:colOff>342900</xdr:colOff>
      <xdr:row>78</xdr:row>
      <xdr:rowOff>457200</xdr:rowOff>
    </xdr:to>
    <xdr:sp>
      <xdr:nvSpPr>
        <xdr:cNvPr id="74" name="Straight Arrow Connector 138"/>
        <xdr:cNvSpPr>
          <a:spLocks/>
        </xdr:cNvSpPr>
      </xdr:nvSpPr>
      <xdr:spPr>
        <a:xfrm>
          <a:off x="8153400" y="11651932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79</xdr:row>
      <xdr:rowOff>476250</xdr:rowOff>
    </xdr:from>
    <xdr:to>
      <xdr:col>14</xdr:col>
      <xdr:colOff>342900</xdr:colOff>
      <xdr:row>79</xdr:row>
      <xdr:rowOff>476250</xdr:rowOff>
    </xdr:to>
    <xdr:sp>
      <xdr:nvSpPr>
        <xdr:cNvPr id="75" name="Straight Arrow Connector 139"/>
        <xdr:cNvSpPr>
          <a:spLocks/>
        </xdr:cNvSpPr>
      </xdr:nvSpPr>
      <xdr:spPr>
        <a:xfrm>
          <a:off x="8153400" y="1181385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80</xdr:row>
      <xdr:rowOff>571500</xdr:rowOff>
    </xdr:from>
    <xdr:to>
      <xdr:col>14</xdr:col>
      <xdr:colOff>342900</xdr:colOff>
      <xdr:row>80</xdr:row>
      <xdr:rowOff>571500</xdr:rowOff>
    </xdr:to>
    <xdr:sp>
      <xdr:nvSpPr>
        <xdr:cNvPr id="76" name="Straight Arrow Connector 140"/>
        <xdr:cNvSpPr>
          <a:spLocks/>
        </xdr:cNvSpPr>
      </xdr:nvSpPr>
      <xdr:spPr>
        <a:xfrm>
          <a:off x="8153400" y="12010072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81</xdr:row>
      <xdr:rowOff>476250</xdr:rowOff>
    </xdr:from>
    <xdr:to>
      <xdr:col>14</xdr:col>
      <xdr:colOff>342900</xdr:colOff>
      <xdr:row>81</xdr:row>
      <xdr:rowOff>476250</xdr:rowOff>
    </xdr:to>
    <xdr:sp>
      <xdr:nvSpPr>
        <xdr:cNvPr id="77" name="Straight Arrow Connector 141"/>
        <xdr:cNvSpPr>
          <a:spLocks/>
        </xdr:cNvSpPr>
      </xdr:nvSpPr>
      <xdr:spPr>
        <a:xfrm>
          <a:off x="8153400" y="1221390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82</xdr:row>
      <xdr:rowOff>428625</xdr:rowOff>
    </xdr:from>
    <xdr:to>
      <xdr:col>14</xdr:col>
      <xdr:colOff>342900</xdr:colOff>
      <xdr:row>82</xdr:row>
      <xdr:rowOff>428625</xdr:rowOff>
    </xdr:to>
    <xdr:sp>
      <xdr:nvSpPr>
        <xdr:cNvPr id="78" name="Straight Arrow Connector 142"/>
        <xdr:cNvSpPr>
          <a:spLocks/>
        </xdr:cNvSpPr>
      </xdr:nvSpPr>
      <xdr:spPr>
        <a:xfrm>
          <a:off x="8153400" y="12422505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83</xdr:row>
      <xdr:rowOff>523875</xdr:rowOff>
    </xdr:from>
    <xdr:to>
      <xdr:col>14</xdr:col>
      <xdr:colOff>342900</xdr:colOff>
      <xdr:row>83</xdr:row>
      <xdr:rowOff>523875</xdr:rowOff>
    </xdr:to>
    <xdr:sp>
      <xdr:nvSpPr>
        <xdr:cNvPr id="79" name="Straight Arrow Connector 143"/>
        <xdr:cNvSpPr>
          <a:spLocks/>
        </xdr:cNvSpPr>
      </xdr:nvSpPr>
      <xdr:spPr>
        <a:xfrm>
          <a:off x="8153400" y="12645390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84</xdr:row>
      <xdr:rowOff>542925</xdr:rowOff>
    </xdr:from>
    <xdr:to>
      <xdr:col>14</xdr:col>
      <xdr:colOff>342900</xdr:colOff>
      <xdr:row>84</xdr:row>
      <xdr:rowOff>542925</xdr:rowOff>
    </xdr:to>
    <xdr:sp>
      <xdr:nvSpPr>
        <xdr:cNvPr id="80" name="Straight Arrow Connector 144"/>
        <xdr:cNvSpPr>
          <a:spLocks/>
        </xdr:cNvSpPr>
      </xdr:nvSpPr>
      <xdr:spPr>
        <a:xfrm>
          <a:off x="8153400" y="12860655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85</xdr:row>
      <xdr:rowOff>552450</xdr:rowOff>
    </xdr:from>
    <xdr:to>
      <xdr:col>14</xdr:col>
      <xdr:colOff>342900</xdr:colOff>
      <xdr:row>85</xdr:row>
      <xdr:rowOff>552450</xdr:rowOff>
    </xdr:to>
    <xdr:sp>
      <xdr:nvSpPr>
        <xdr:cNvPr id="81" name="Straight Arrow Connector 145"/>
        <xdr:cNvSpPr>
          <a:spLocks/>
        </xdr:cNvSpPr>
      </xdr:nvSpPr>
      <xdr:spPr>
        <a:xfrm>
          <a:off x="8153400" y="13023532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86</xdr:row>
      <xdr:rowOff>504825</xdr:rowOff>
    </xdr:from>
    <xdr:to>
      <xdr:col>14</xdr:col>
      <xdr:colOff>342900</xdr:colOff>
      <xdr:row>86</xdr:row>
      <xdr:rowOff>504825</xdr:rowOff>
    </xdr:to>
    <xdr:sp>
      <xdr:nvSpPr>
        <xdr:cNvPr id="82" name="Straight Arrow Connector 146"/>
        <xdr:cNvSpPr>
          <a:spLocks/>
        </xdr:cNvSpPr>
      </xdr:nvSpPr>
      <xdr:spPr>
        <a:xfrm>
          <a:off x="8153400" y="13232130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87</xdr:row>
      <xdr:rowOff>409575</xdr:rowOff>
    </xdr:from>
    <xdr:to>
      <xdr:col>14</xdr:col>
      <xdr:colOff>342900</xdr:colOff>
      <xdr:row>87</xdr:row>
      <xdr:rowOff>409575</xdr:rowOff>
    </xdr:to>
    <xdr:sp>
      <xdr:nvSpPr>
        <xdr:cNvPr id="83" name="Straight Arrow Connector 147"/>
        <xdr:cNvSpPr>
          <a:spLocks/>
        </xdr:cNvSpPr>
      </xdr:nvSpPr>
      <xdr:spPr>
        <a:xfrm>
          <a:off x="8153400" y="13462635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88</xdr:row>
      <xdr:rowOff>523875</xdr:rowOff>
    </xdr:from>
    <xdr:to>
      <xdr:col>14</xdr:col>
      <xdr:colOff>342900</xdr:colOff>
      <xdr:row>88</xdr:row>
      <xdr:rowOff>523875</xdr:rowOff>
    </xdr:to>
    <xdr:sp>
      <xdr:nvSpPr>
        <xdr:cNvPr id="84" name="Straight Arrow Connector 148"/>
        <xdr:cNvSpPr>
          <a:spLocks/>
        </xdr:cNvSpPr>
      </xdr:nvSpPr>
      <xdr:spPr>
        <a:xfrm>
          <a:off x="8153400" y="13714095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89</xdr:row>
      <xdr:rowOff>476250</xdr:rowOff>
    </xdr:from>
    <xdr:to>
      <xdr:col>14</xdr:col>
      <xdr:colOff>342900</xdr:colOff>
      <xdr:row>89</xdr:row>
      <xdr:rowOff>476250</xdr:rowOff>
    </xdr:to>
    <xdr:sp>
      <xdr:nvSpPr>
        <xdr:cNvPr id="85" name="Straight Arrow Connector 149"/>
        <xdr:cNvSpPr>
          <a:spLocks/>
        </xdr:cNvSpPr>
      </xdr:nvSpPr>
      <xdr:spPr>
        <a:xfrm>
          <a:off x="8153400" y="13922692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90</xdr:row>
      <xdr:rowOff>504825</xdr:rowOff>
    </xdr:from>
    <xdr:to>
      <xdr:col>14</xdr:col>
      <xdr:colOff>342900</xdr:colOff>
      <xdr:row>90</xdr:row>
      <xdr:rowOff>504825</xdr:rowOff>
    </xdr:to>
    <xdr:sp>
      <xdr:nvSpPr>
        <xdr:cNvPr id="86" name="Straight Arrow Connector 150"/>
        <xdr:cNvSpPr>
          <a:spLocks/>
        </xdr:cNvSpPr>
      </xdr:nvSpPr>
      <xdr:spPr>
        <a:xfrm>
          <a:off x="8153400" y="14138910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91</xdr:row>
      <xdr:rowOff>352425</xdr:rowOff>
    </xdr:from>
    <xdr:to>
      <xdr:col>14</xdr:col>
      <xdr:colOff>342900</xdr:colOff>
      <xdr:row>91</xdr:row>
      <xdr:rowOff>352425</xdr:rowOff>
    </xdr:to>
    <xdr:sp>
      <xdr:nvSpPr>
        <xdr:cNvPr id="87" name="Straight Arrow Connector 151"/>
        <xdr:cNvSpPr>
          <a:spLocks/>
        </xdr:cNvSpPr>
      </xdr:nvSpPr>
      <xdr:spPr>
        <a:xfrm>
          <a:off x="8153400" y="14363700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92</xdr:row>
      <xdr:rowOff>504825</xdr:rowOff>
    </xdr:from>
    <xdr:to>
      <xdr:col>14</xdr:col>
      <xdr:colOff>342900</xdr:colOff>
      <xdr:row>92</xdr:row>
      <xdr:rowOff>504825</xdr:rowOff>
    </xdr:to>
    <xdr:sp>
      <xdr:nvSpPr>
        <xdr:cNvPr id="88" name="Straight Arrow Connector 152"/>
        <xdr:cNvSpPr>
          <a:spLocks/>
        </xdr:cNvSpPr>
      </xdr:nvSpPr>
      <xdr:spPr>
        <a:xfrm>
          <a:off x="8153400" y="14618970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93</xdr:row>
      <xdr:rowOff>381000</xdr:rowOff>
    </xdr:from>
    <xdr:to>
      <xdr:col>14</xdr:col>
      <xdr:colOff>342900</xdr:colOff>
      <xdr:row>93</xdr:row>
      <xdr:rowOff>381000</xdr:rowOff>
    </xdr:to>
    <xdr:sp>
      <xdr:nvSpPr>
        <xdr:cNvPr id="89" name="Straight Arrow Connector 153"/>
        <xdr:cNvSpPr>
          <a:spLocks/>
        </xdr:cNvSpPr>
      </xdr:nvSpPr>
      <xdr:spPr>
        <a:xfrm>
          <a:off x="8153400" y="1481994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94</xdr:row>
      <xdr:rowOff>381000</xdr:rowOff>
    </xdr:from>
    <xdr:to>
      <xdr:col>14</xdr:col>
      <xdr:colOff>342900</xdr:colOff>
      <xdr:row>94</xdr:row>
      <xdr:rowOff>381000</xdr:rowOff>
    </xdr:to>
    <xdr:sp>
      <xdr:nvSpPr>
        <xdr:cNvPr id="90" name="Straight Arrow Connector 154"/>
        <xdr:cNvSpPr>
          <a:spLocks/>
        </xdr:cNvSpPr>
      </xdr:nvSpPr>
      <xdr:spPr>
        <a:xfrm>
          <a:off x="8153400" y="1508664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95</xdr:row>
      <xdr:rowOff>314325</xdr:rowOff>
    </xdr:from>
    <xdr:to>
      <xdr:col>14</xdr:col>
      <xdr:colOff>342900</xdr:colOff>
      <xdr:row>95</xdr:row>
      <xdr:rowOff>314325</xdr:rowOff>
    </xdr:to>
    <xdr:sp>
      <xdr:nvSpPr>
        <xdr:cNvPr id="91" name="Straight Arrow Connector 155"/>
        <xdr:cNvSpPr>
          <a:spLocks/>
        </xdr:cNvSpPr>
      </xdr:nvSpPr>
      <xdr:spPr>
        <a:xfrm>
          <a:off x="8153400" y="15320010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96</xdr:row>
      <xdr:rowOff>428625</xdr:rowOff>
    </xdr:from>
    <xdr:to>
      <xdr:col>14</xdr:col>
      <xdr:colOff>342900</xdr:colOff>
      <xdr:row>96</xdr:row>
      <xdr:rowOff>428625</xdr:rowOff>
    </xdr:to>
    <xdr:sp>
      <xdr:nvSpPr>
        <xdr:cNvPr id="92" name="Straight Arrow Connector 156"/>
        <xdr:cNvSpPr>
          <a:spLocks/>
        </xdr:cNvSpPr>
      </xdr:nvSpPr>
      <xdr:spPr>
        <a:xfrm>
          <a:off x="8153400" y="15571470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97</xdr:row>
      <xdr:rowOff>447675</xdr:rowOff>
    </xdr:from>
    <xdr:to>
      <xdr:col>14</xdr:col>
      <xdr:colOff>342900</xdr:colOff>
      <xdr:row>97</xdr:row>
      <xdr:rowOff>447675</xdr:rowOff>
    </xdr:to>
    <xdr:sp>
      <xdr:nvSpPr>
        <xdr:cNvPr id="93" name="Straight Arrow Connector 157"/>
        <xdr:cNvSpPr>
          <a:spLocks/>
        </xdr:cNvSpPr>
      </xdr:nvSpPr>
      <xdr:spPr>
        <a:xfrm>
          <a:off x="8153400" y="15813405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98</xdr:row>
      <xdr:rowOff>352425</xdr:rowOff>
    </xdr:from>
    <xdr:to>
      <xdr:col>14</xdr:col>
      <xdr:colOff>342900</xdr:colOff>
      <xdr:row>98</xdr:row>
      <xdr:rowOff>352425</xdr:rowOff>
    </xdr:to>
    <xdr:sp>
      <xdr:nvSpPr>
        <xdr:cNvPr id="94" name="Straight Arrow Connector 158"/>
        <xdr:cNvSpPr>
          <a:spLocks/>
        </xdr:cNvSpPr>
      </xdr:nvSpPr>
      <xdr:spPr>
        <a:xfrm>
          <a:off x="8153400" y="16043910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99</xdr:row>
      <xdr:rowOff>466725</xdr:rowOff>
    </xdr:from>
    <xdr:to>
      <xdr:col>14</xdr:col>
      <xdr:colOff>342900</xdr:colOff>
      <xdr:row>99</xdr:row>
      <xdr:rowOff>466725</xdr:rowOff>
    </xdr:to>
    <xdr:sp>
      <xdr:nvSpPr>
        <xdr:cNvPr id="95" name="Straight Arrow Connector 159"/>
        <xdr:cNvSpPr>
          <a:spLocks/>
        </xdr:cNvSpPr>
      </xdr:nvSpPr>
      <xdr:spPr>
        <a:xfrm>
          <a:off x="8153400" y="16268700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100</xdr:row>
      <xdr:rowOff>304800</xdr:rowOff>
    </xdr:from>
    <xdr:to>
      <xdr:col>14</xdr:col>
      <xdr:colOff>342900</xdr:colOff>
      <xdr:row>100</xdr:row>
      <xdr:rowOff>304800</xdr:rowOff>
    </xdr:to>
    <xdr:sp>
      <xdr:nvSpPr>
        <xdr:cNvPr id="96" name="Straight Arrow Connector 160"/>
        <xdr:cNvSpPr>
          <a:spLocks/>
        </xdr:cNvSpPr>
      </xdr:nvSpPr>
      <xdr:spPr>
        <a:xfrm>
          <a:off x="8153400" y="1665255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101</xdr:row>
      <xdr:rowOff>333375</xdr:rowOff>
    </xdr:from>
    <xdr:to>
      <xdr:col>14</xdr:col>
      <xdr:colOff>342900</xdr:colOff>
      <xdr:row>101</xdr:row>
      <xdr:rowOff>333375</xdr:rowOff>
    </xdr:to>
    <xdr:sp>
      <xdr:nvSpPr>
        <xdr:cNvPr id="97" name="Straight Arrow Connector 161"/>
        <xdr:cNvSpPr>
          <a:spLocks/>
        </xdr:cNvSpPr>
      </xdr:nvSpPr>
      <xdr:spPr>
        <a:xfrm>
          <a:off x="8153400" y="17028795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102</xdr:row>
      <xdr:rowOff>314325</xdr:rowOff>
    </xdr:from>
    <xdr:to>
      <xdr:col>14</xdr:col>
      <xdr:colOff>342900</xdr:colOff>
      <xdr:row>102</xdr:row>
      <xdr:rowOff>314325</xdr:rowOff>
    </xdr:to>
    <xdr:sp>
      <xdr:nvSpPr>
        <xdr:cNvPr id="98" name="Straight Arrow Connector 162"/>
        <xdr:cNvSpPr>
          <a:spLocks/>
        </xdr:cNvSpPr>
      </xdr:nvSpPr>
      <xdr:spPr>
        <a:xfrm>
          <a:off x="8153400" y="1719357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103</xdr:row>
      <xdr:rowOff>400050</xdr:rowOff>
    </xdr:from>
    <xdr:to>
      <xdr:col>14</xdr:col>
      <xdr:colOff>342900</xdr:colOff>
      <xdr:row>103</xdr:row>
      <xdr:rowOff>400050</xdr:rowOff>
    </xdr:to>
    <xdr:sp>
      <xdr:nvSpPr>
        <xdr:cNvPr id="99" name="Straight Arrow Connector 163"/>
        <xdr:cNvSpPr>
          <a:spLocks/>
        </xdr:cNvSpPr>
      </xdr:nvSpPr>
      <xdr:spPr>
        <a:xfrm>
          <a:off x="8153400" y="17468850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104</xdr:row>
      <xdr:rowOff>400050</xdr:rowOff>
    </xdr:from>
    <xdr:to>
      <xdr:col>14</xdr:col>
      <xdr:colOff>342900</xdr:colOff>
      <xdr:row>104</xdr:row>
      <xdr:rowOff>400050</xdr:rowOff>
    </xdr:to>
    <xdr:sp>
      <xdr:nvSpPr>
        <xdr:cNvPr id="100" name="Straight Arrow Connector 164"/>
        <xdr:cNvSpPr>
          <a:spLocks/>
        </xdr:cNvSpPr>
      </xdr:nvSpPr>
      <xdr:spPr>
        <a:xfrm>
          <a:off x="8153400" y="17655540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105</xdr:row>
      <xdr:rowOff>428625</xdr:rowOff>
    </xdr:from>
    <xdr:to>
      <xdr:col>14</xdr:col>
      <xdr:colOff>342900</xdr:colOff>
      <xdr:row>105</xdr:row>
      <xdr:rowOff>428625</xdr:rowOff>
    </xdr:to>
    <xdr:sp>
      <xdr:nvSpPr>
        <xdr:cNvPr id="101" name="Straight Arrow Connector 165"/>
        <xdr:cNvSpPr>
          <a:spLocks/>
        </xdr:cNvSpPr>
      </xdr:nvSpPr>
      <xdr:spPr>
        <a:xfrm>
          <a:off x="8153400" y="1787175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106</xdr:row>
      <xdr:rowOff>409575</xdr:rowOff>
    </xdr:from>
    <xdr:to>
      <xdr:col>14</xdr:col>
      <xdr:colOff>342900</xdr:colOff>
      <xdr:row>106</xdr:row>
      <xdr:rowOff>409575</xdr:rowOff>
    </xdr:to>
    <xdr:sp>
      <xdr:nvSpPr>
        <xdr:cNvPr id="102" name="Straight Arrow Connector 166"/>
        <xdr:cNvSpPr>
          <a:spLocks/>
        </xdr:cNvSpPr>
      </xdr:nvSpPr>
      <xdr:spPr>
        <a:xfrm>
          <a:off x="8153400" y="18083212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107</xdr:row>
      <xdr:rowOff>381000</xdr:rowOff>
    </xdr:from>
    <xdr:to>
      <xdr:col>14</xdr:col>
      <xdr:colOff>342900</xdr:colOff>
      <xdr:row>107</xdr:row>
      <xdr:rowOff>381000</xdr:rowOff>
    </xdr:to>
    <xdr:sp>
      <xdr:nvSpPr>
        <xdr:cNvPr id="103" name="Straight Arrow Connector 167"/>
        <xdr:cNvSpPr>
          <a:spLocks/>
        </xdr:cNvSpPr>
      </xdr:nvSpPr>
      <xdr:spPr>
        <a:xfrm>
          <a:off x="8153400" y="18320385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108</xdr:row>
      <xdr:rowOff>447675</xdr:rowOff>
    </xdr:from>
    <xdr:to>
      <xdr:col>14</xdr:col>
      <xdr:colOff>342900</xdr:colOff>
      <xdr:row>108</xdr:row>
      <xdr:rowOff>447675</xdr:rowOff>
    </xdr:to>
    <xdr:sp>
      <xdr:nvSpPr>
        <xdr:cNvPr id="104" name="Straight Arrow Connector 168"/>
        <xdr:cNvSpPr>
          <a:spLocks/>
        </xdr:cNvSpPr>
      </xdr:nvSpPr>
      <xdr:spPr>
        <a:xfrm>
          <a:off x="8153400" y="18593752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109</xdr:row>
      <xdr:rowOff>552450</xdr:rowOff>
    </xdr:from>
    <xdr:to>
      <xdr:col>14</xdr:col>
      <xdr:colOff>342900</xdr:colOff>
      <xdr:row>109</xdr:row>
      <xdr:rowOff>552450</xdr:rowOff>
    </xdr:to>
    <xdr:sp>
      <xdr:nvSpPr>
        <xdr:cNvPr id="105" name="Straight Arrow Connector 169"/>
        <xdr:cNvSpPr>
          <a:spLocks/>
        </xdr:cNvSpPr>
      </xdr:nvSpPr>
      <xdr:spPr>
        <a:xfrm>
          <a:off x="8153400" y="18790920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110</xdr:row>
      <xdr:rowOff>476250</xdr:rowOff>
    </xdr:from>
    <xdr:to>
      <xdr:col>14</xdr:col>
      <xdr:colOff>342900</xdr:colOff>
      <xdr:row>110</xdr:row>
      <xdr:rowOff>476250</xdr:rowOff>
    </xdr:to>
    <xdr:sp>
      <xdr:nvSpPr>
        <xdr:cNvPr id="106" name="Straight Arrow Connector 170"/>
        <xdr:cNvSpPr>
          <a:spLocks/>
        </xdr:cNvSpPr>
      </xdr:nvSpPr>
      <xdr:spPr>
        <a:xfrm>
          <a:off x="8153400" y="18996660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111</xdr:row>
      <xdr:rowOff>504825</xdr:rowOff>
    </xdr:from>
    <xdr:to>
      <xdr:col>14</xdr:col>
      <xdr:colOff>342900</xdr:colOff>
      <xdr:row>111</xdr:row>
      <xdr:rowOff>504825</xdr:rowOff>
    </xdr:to>
    <xdr:sp>
      <xdr:nvSpPr>
        <xdr:cNvPr id="107" name="Straight Arrow Connector 171"/>
        <xdr:cNvSpPr>
          <a:spLocks/>
        </xdr:cNvSpPr>
      </xdr:nvSpPr>
      <xdr:spPr>
        <a:xfrm>
          <a:off x="8153400" y="1923954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112</xdr:row>
      <xdr:rowOff>476250</xdr:rowOff>
    </xdr:from>
    <xdr:to>
      <xdr:col>14</xdr:col>
      <xdr:colOff>342900</xdr:colOff>
      <xdr:row>112</xdr:row>
      <xdr:rowOff>476250</xdr:rowOff>
    </xdr:to>
    <xdr:sp>
      <xdr:nvSpPr>
        <xdr:cNvPr id="108" name="Straight Arrow Connector 172"/>
        <xdr:cNvSpPr>
          <a:spLocks/>
        </xdr:cNvSpPr>
      </xdr:nvSpPr>
      <xdr:spPr>
        <a:xfrm>
          <a:off x="8153400" y="19402425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113</xdr:row>
      <xdr:rowOff>409575</xdr:rowOff>
    </xdr:from>
    <xdr:to>
      <xdr:col>14</xdr:col>
      <xdr:colOff>342900</xdr:colOff>
      <xdr:row>113</xdr:row>
      <xdr:rowOff>409575</xdr:rowOff>
    </xdr:to>
    <xdr:sp>
      <xdr:nvSpPr>
        <xdr:cNvPr id="109" name="Straight Arrow Connector 173"/>
        <xdr:cNvSpPr>
          <a:spLocks/>
        </xdr:cNvSpPr>
      </xdr:nvSpPr>
      <xdr:spPr>
        <a:xfrm>
          <a:off x="8153400" y="1963578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28575</xdr:colOff>
      <xdr:row>114</xdr:row>
      <xdr:rowOff>457200</xdr:rowOff>
    </xdr:from>
    <xdr:to>
      <xdr:col>6</xdr:col>
      <xdr:colOff>342900</xdr:colOff>
      <xdr:row>114</xdr:row>
      <xdr:rowOff>457200</xdr:rowOff>
    </xdr:to>
    <xdr:sp>
      <xdr:nvSpPr>
        <xdr:cNvPr id="110" name="Straight Arrow Connector 174"/>
        <xdr:cNvSpPr>
          <a:spLocks/>
        </xdr:cNvSpPr>
      </xdr:nvSpPr>
      <xdr:spPr>
        <a:xfrm>
          <a:off x="6419850" y="198539100"/>
          <a:ext cx="64770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115</xdr:row>
      <xdr:rowOff>333375</xdr:rowOff>
    </xdr:from>
    <xdr:to>
      <xdr:col>11</xdr:col>
      <xdr:colOff>0</xdr:colOff>
      <xdr:row>115</xdr:row>
      <xdr:rowOff>333375</xdr:rowOff>
    </xdr:to>
    <xdr:sp>
      <xdr:nvSpPr>
        <xdr:cNvPr id="111" name="Straight Arrow Connector 175"/>
        <xdr:cNvSpPr>
          <a:spLocks/>
        </xdr:cNvSpPr>
      </xdr:nvSpPr>
      <xdr:spPr>
        <a:xfrm>
          <a:off x="8153400" y="200282175"/>
          <a:ext cx="30480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116</xdr:row>
      <xdr:rowOff>266700</xdr:rowOff>
    </xdr:from>
    <xdr:to>
      <xdr:col>10</xdr:col>
      <xdr:colOff>19050</xdr:colOff>
      <xdr:row>116</xdr:row>
      <xdr:rowOff>266700</xdr:rowOff>
    </xdr:to>
    <xdr:sp>
      <xdr:nvSpPr>
        <xdr:cNvPr id="112" name="Straight Arrow Connector 179"/>
        <xdr:cNvSpPr>
          <a:spLocks/>
        </xdr:cNvSpPr>
      </xdr:nvSpPr>
      <xdr:spPr>
        <a:xfrm>
          <a:off x="7067550" y="202082400"/>
          <a:ext cx="110490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114300</xdr:rowOff>
    </xdr:from>
    <xdr:to>
      <xdr:col>8</xdr:col>
      <xdr:colOff>0</xdr:colOff>
      <xdr:row>117</xdr:row>
      <xdr:rowOff>114300</xdr:rowOff>
    </xdr:to>
    <xdr:sp>
      <xdr:nvSpPr>
        <xdr:cNvPr id="113" name="Straight Arrow Connector 181"/>
        <xdr:cNvSpPr>
          <a:spLocks/>
        </xdr:cNvSpPr>
      </xdr:nvSpPr>
      <xdr:spPr>
        <a:xfrm>
          <a:off x="7067550" y="202196700"/>
          <a:ext cx="3524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352425</xdr:colOff>
      <xdr:row>118</xdr:row>
      <xdr:rowOff>219075</xdr:rowOff>
    </xdr:from>
    <xdr:to>
      <xdr:col>10</xdr:col>
      <xdr:colOff>0</xdr:colOff>
      <xdr:row>118</xdr:row>
      <xdr:rowOff>219075</xdr:rowOff>
    </xdr:to>
    <xdr:sp>
      <xdr:nvSpPr>
        <xdr:cNvPr id="114" name="Straight Arrow Connector 184"/>
        <xdr:cNvSpPr>
          <a:spLocks/>
        </xdr:cNvSpPr>
      </xdr:nvSpPr>
      <xdr:spPr>
        <a:xfrm>
          <a:off x="7419975" y="202568175"/>
          <a:ext cx="7334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119</xdr:row>
      <xdr:rowOff>257175</xdr:rowOff>
    </xdr:from>
    <xdr:to>
      <xdr:col>14</xdr:col>
      <xdr:colOff>342900</xdr:colOff>
      <xdr:row>119</xdr:row>
      <xdr:rowOff>257175</xdr:rowOff>
    </xdr:to>
    <xdr:sp>
      <xdr:nvSpPr>
        <xdr:cNvPr id="115" name="Straight Arrow Connector 187"/>
        <xdr:cNvSpPr>
          <a:spLocks/>
        </xdr:cNvSpPr>
      </xdr:nvSpPr>
      <xdr:spPr>
        <a:xfrm>
          <a:off x="8153400" y="2028729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161925</xdr:colOff>
      <xdr:row>120</xdr:row>
      <xdr:rowOff>381000</xdr:rowOff>
    </xdr:from>
    <xdr:to>
      <xdr:col>15</xdr:col>
      <xdr:colOff>285750</xdr:colOff>
      <xdr:row>120</xdr:row>
      <xdr:rowOff>409575</xdr:rowOff>
    </xdr:to>
    <xdr:sp>
      <xdr:nvSpPr>
        <xdr:cNvPr id="116" name="Straight Arrow Connector 188"/>
        <xdr:cNvSpPr>
          <a:spLocks/>
        </xdr:cNvSpPr>
      </xdr:nvSpPr>
      <xdr:spPr>
        <a:xfrm flipV="1">
          <a:off x="6191250" y="203263500"/>
          <a:ext cx="3857625" cy="28575"/>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121</xdr:row>
      <xdr:rowOff>142875</xdr:rowOff>
    </xdr:from>
    <xdr:to>
      <xdr:col>16</xdr:col>
      <xdr:colOff>19050</xdr:colOff>
      <xdr:row>121</xdr:row>
      <xdr:rowOff>142875</xdr:rowOff>
    </xdr:to>
    <xdr:sp>
      <xdr:nvSpPr>
        <xdr:cNvPr id="117" name="Straight Arrow Connector 191"/>
        <xdr:cNvSpPr>
          <a:spLocks/>
        </xdr:cNvSpPr>
      </xdr:nvSpPr>
      <xdr:spPr>
        <a:xfrm>
          <a:off x="6029325" y="205158975"/>
          <a:ext cx="403860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66675</xdr:colOff>
      <xdr:row>122</xdr:row>
      <xdr:rowOff>171450</xdr:rowOff>
    </xdr:from>
    <xdr:to>
      <xdr:col>15</xdr:col>
      <xdr:colOff>285750</xdr:colOff>
      <xdr:row>122</xdr:row>
      <xdr:rowOff>190500</xdr:rowOff>
    </xdr:to>
    <xdr:sp>
      <xdr:nvSpPr>
        <xdr:cNvPr id="118" name="Straight Arrow Connector 193"/>
        <xdr:cNvSpPr>
          <a:spLocks/>
        </xdr:cNvSpPr>
      </xdr:nvSpPr>
      <xdr:spPr>
        <a:xfrm>
          <a:off x="6096000" y="205597125"/>
          <a:ext cx="3952875" cy="1905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123</xdr:row>
      <xdr:rowOff>304800</xdr:rowOff>
    </xdr:from>
    <xdr:to>
      <xdr:col>14</xdr:col>
      <xdr:colOff>342900</xdr:colOff>
      <xdr:row>123</xdr:row>
      <xdr:rowOff>304800</xdr:rowOff>
    </xdr:to>
    <xdr:sp>
      <xdr:nvSpPr>
        <xdr:cNvPr id="119" name="Straight Arrow Connector 195"/>
        <xdr:cNvSpPr>
          <a:spLocks/>
        </xdr:cNvSpPr>
      </xdr:nvSpPr>
      <xdr:spPr>
        <a:xfrm>
          <a:off x="8153400" y="20610195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124</xdr:row>
      <xdr:rowOff>361950</xdr:rowOff>
    </xdr:from>
    <xdr:to>
      <xdr:col>14</xdr:col>
      <xdr:colOff>342900</xdr:colOff>
      <xdr:row>124</xdr:row>
      <xdr:rowOff>361950</xdr:rowOff>
    </xdr:to>
    <xdr:sp>
      <xdr:nvSpPr>
        <xdr:cNvPr id="120" name="Straight Arrow Connector 196"/>
        <xdr:cNvSpPr>
          <a:spLocks/>
        </xdr:cNvSpPr>
      </xdr:nvSpPr>
      <xdr:spPr>
        <a:xfrm>
          <a:off x="8153400" y="20749260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125</xdr:row>
      <xdr:rowOff>314325</xdr:rowOff>
    </xdr:from>
    <xdr:to>
      <xdr:col>14</xdr:col>
      <xdr:colOff>342900</xdr:colOff>
      <xdr:row>125</xdr:row>
      <xdr:rowOff>314325</xdr:rowOff>
    </xdr:to>
    <xdr:sp>
      <xdr:nvSpPr>
        <xdr:cNvPr id="121" name="Straight Arrow Connector 197"/>
        <xdr:cNvSpPr>
          <a:spLocks/>
        </xdr:cNvSpPr>
      </xdr:nvSpPr>
      <xdr:spPr>
        <a:xfrm>
          <a:off x="8153400" y="2090451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126</xdr:row>
      <xdr:rowOff>171450</xdr:rowOff>
    </xdr:from>
    <xdr:to>
      <xdr:col>6</xdr:col>
      <xdr:colOff>28575</xdr:colOff>
      <xdr:row>126</xdr:row>
      <xdr:rowOff>171450</xdr:rowOff>
    </xdr:to>
    <xdr:sp>
      <xdr:nvSpPr>
        <xdr:cNvPr id="122" name="Straight Arrow Connector 198"/>
        <xdr:cNvSpPr>
          <a:spLocks/>
        </xdr:cNvSpPr>
      </xdr:nvSpPr>
      <xdr:spPr>
        <a:xfrm>
          <a:off x="6391275" y="210235800"/>
          <a:ext cx="36195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127</xdr:row>
      <xdr:rowOff>285750</xdr:rowOff>
    </xdr:from>
    <xdr:to>
      <xdr:col>14</xdr:col>
      <xdr:colOff>342900</xdr:colOff>
      <xdr:row>127</xdr:row>
      <xdr:rowOff>285750</xdr:rowOff>
    </xdr:to>
    <xdr:sp>
      <xdr:nvSpPr>
        <xdr:cNvPr id="123" name="Straight Arrow Connector 200"/>
        <xdr:cNvSpPr>
          <a:spLocks/>
        </xdr:cNvSpPr>
      </xdr:nvSpPr>
      <xdr:spPr>
        <a:xfrm>
          <a:off x="8153400" y="2106834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xdr:colOff>
      <xdr:row>128</xdr:row>
      <xdr:rowOff>314325</xdr:rowOff>
    </xdr:from>
    <xdr:to>
      <xdr:col>14</xdr:col>
      <xdr:colOff>342900</xdr:colOff>
      <xdr:row>128</xdr:row>
      <xdr:rowOff>314325</xdr:rowOff>
    </xdr:to>
    <xdr:sp>
      <xdr:nvSpPr>
        <xdr:cNvPr id="124" name="Straight Arrow Connector 201"/>
        <xdr:cNvSpPr>
          <a:spLocks/>
        </xdr:cNvSpPr>
      </xdr:nvSpPr>
      <xdr:spPr>
        <a:xfrm>
          <a:off x="8191500" y="211512150"/>
          <a:ext cx="15716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57150</xdr:colOff>
      <xdr:row>129</xdr:row>
      <xdr:rowOff>352425</xdr:rowOff>
    </xdr:from>
    <xdr:to>
      <xdr:col>14</xdr:col>
      <xdr:colOff>342900</xdr:colOff>
      <xdr:row>129</xdr:row>
      <xdr:rowOff>352425</xdr:rowOff>
    </xdr:to>
    <xdr:sp>
      <xdr:nvSpPr>
        <xdr:cNvPr id="125" name="Straight Arrow Connector 202"/>
        <xdr:cNvSpPr>
          <a:spLocks/>
        </xdr:cNvSpPr>
      </xdr:nvSpPr>
      <xdr:spPr>
        <a:xfrm>
          <a:off x="8210550" y="212350350"/>
          <a:ext cx="155257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xdr:colOff>
      <xdr:row>130</xdr:row>
      <xdr:rowOff>361950</xdr:rowOff>
    </xdr:from>
    <xdr:to>
      <xdr:col>14</xdr:col>
      <xdr:colOff>342900</xdr:colOff>
      <xdr:row>130</xdr:row>
      <xdr:rowOff>361950</xdr:rowOff>
    </xdr:to>
    <xdr:sp>
      <xdr:nvSpPr>
        <xdr:cNvPr id="126" name="Straight Arrow Connector 203"/>
        <xdr:cNvSpPr>
          <a:spLocks/>
        </xdr:cNvSpPr>
      </xdr:nvSpPr>
      <xdr:spPr>
        <a:xfrm>
          <a:off x="8191500" y="213159975"/>
          <a:ext cx="15716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57150</xdr:colOff>
      <xdr:row>131</xdr:row>
      <xdr:rowOff>333375</xdr:rowOff>
    </xdr:from>
    <xdr:to>
      <xdr:col>14</xdr:col>
      <xdr:colOff>342900</xdr:colOff>
      <xdr:row>131</xdr:row>
      <xdr:rowOff>333375</xdr:rowOff>
    </xdr:to>
    <xdr:sp>
      <xdr:nvSpPr>
        <xdr:cNvPr id="127" name="Straight Arrow Connector 204"/>
        <xdr:cNvSpPr>
          <a:spLocks/>
        </xdr:cNvSpPr>
      </xdr:nvSpPr>
      <xdr:spPr>
        <a:xfrm>
          <a:off x="8210550" y="213931500"/>
          <a:ext cx="155257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xdr:colOff>
      <xdr:row>132</xdr:row>
      <xdr:rowOff>333375</xdr:rowOff>
    </xdr:from>
    <xdr:to>
      <xdr:col>14</xdr:col>
      <xdr:colOff>342900</xdr:colOff>
      <xdr:row>132</xdr:row>
      <xdr:rowOff>333375</xdr:rowOff>
    </xdr:to>
    <xdr:sp>
      <xdr:nvSpPr>
        <xdr:cNvPr id="128" name="Straight Arrow Connector 205"/>
        <xdr:cNvSpPr>
          <a:spLocks/>
        </xdr:cNvSpPr>
      </xdr:nvSpPr>
      <xdr:spPr>
        <a:xfrm>
          <a:off x="8191500" y="214731600"/>
          <a:ext cx="15716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133</xdr:row>
      <xdr:rowOff>476250</xdr:rowOff>
    </xdr:from>
    <xdr:to>
      <xdr:col>16</xdr:col>
      <xdr:colOff>0</xdr:colOff>
      <xdr:row>133</xdr:row>
      <xdr:rowOff>476250</xdr:rowOff>
    </xdr:to>
    <xdr:sp>
      <xdr:nvSpPr>
        <xdr:cNvPr id="129" name="Straight Arrow Connector 206"/>
        <xdr:cNvSpPr>
          <a:spLocks/>
        </xdr:cNvSpPr>
      </xdr:nvSpPr>
      <xdr:spPr>
        <a:xfrm>
          <a:off x="6029325" y="215674575"/>
          <a:ext cx="401955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xdr:colOff>
      <xdr:row>134</xdr:row>
      <xdr:rowOff>304800</xdr:rowOff>
    </xdr:from>
    <xdr:to>
      <xdr:col>7</xdr:col>
      <xdr:colOff>352425</xdr:colOff>
      <xdr:row>134</xdr:row>
      <xdr:rowOff>304800</xdr:rowOff>
    </xdr:to>
    <xdr:sp>
      <xdr:nvSpPr>
        <xdr:cNvPr id="130" name="Straight Arrow Connector 208"/>
        <xdr:cNvSpPr>
          <a:spLocks/>
        </xdr:cNvSpPr>
      </xdr:nvSpPr>
      <xdr:spPr>
        <a:xfrm>
          <a:off x="6791325" y="217370025"/>
          <a:ext cx="62865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371475</xdr:colOff>
      <xdr:row>135</xdr:row>
      <xdr:rowOff>523875</xdr:rowOff>
    </xdr:from>
    <xdr:to>
      <xdr:col>14</xdr:col>
      <xdr:colOff>342900</xdr:colOff>
      <xdr:row>135</xdr:row>
      <xdr:rowOff>523875</xdr:rowOff>
    </xdr:to>
    <xdr:sp>
      <xdr:nvSpPr>
        <xdr:cNvPr id="131" name="Straight Arrow Connector 210"/>
        <xdr:cNvSpPr>
          <a:spLocks/>
        </xdr:cNvSpPr>
      </xdr:nvSpPr>
      <xdr:spPr>
        <a:xfrm>
          <a:off x="8153400" y="21892260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352425</xdr:colOff>
      <xdr:row>136</xdr:row>
      <xdr:rowOff>381000</xdr:rowOff>
    </xdr:from>
    <xdr:to>
      <xdr:col>12</xdr:col>
      <xdr:colOff>295275</xdr:colOff>
      <xdr:row>136</xdr:row>
      <xdr:rowOff>381000</xdr:rowOff>
    </xdr:to>
    <xdr:sp>
      <xdr:nvSpPr>
        <xdr:cNvPr id="132" name="Straight Arrow Connector 211"/>
        <xdr:cNvSpPr>
          <a:spLocks/>
        </xdr:cNvSpPr>
      </xdr:nvSpPr>
      <xdr:spPr>
        <a:xfrm>
          <a:off x="7419975" y="220379925"/>
          <a:ext cx="166687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361950</xdr:rowOff>
    </xdr:from>
    <xdr:to>
      <xdr:col>13</xdr:col>
      <xdr:colOff>333375</xdr:colOff>
      <xdr:row>137</xdr:row>
      <xdr:rowOff>361950</xdr:rowOff>
    </xdr:to>
    <xdr:sp>
      <xdr:nvSpPr>
        <xdr:cNvPr id="133" name="Straight Arrow Connector 212"/>
        <xdr:cNvSpPr>
          <a:spLocks/>
        </xdr:cNvSpPr>
      </xdr:nvSpPr>
      <xdr:spPr>
        <a:xfrm>
          <a:off x="7781925" y="221694375"/>
          <a:ext cx="163830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138</xdr:row>
      <xdr:rowOff>428625</xdr:rowOff>
    </xdr:from>
    <xdr:to>
      <xdr:col>14</xdr:col>
      <xdr:colOff>342900</xdr:colOff>
      <xdr:row>138</xdr:row>
      <xdr:rowOff>428625</xdr:rowOff>
    </xdr:to>
    <xdr:sp>
      <xdr:nvSpPr>
        <xdr:cNvPr id="134" name="Straight Arrow Connector 213"/>
        <xdr:cNvSpPr>
          <a:spLocks/>
        </xdr:cNvSpPr>
      </xdr:nvSpPr>
      <xdr:spPr>
        <a:xfrm>
          <a:off x="8153400" y="22309455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19050</xdr:colOff>
      <xdr:row>139</xdr:row>
      <xdr:rowOff>400050</xdr:rowOff>
    </xdr:from>
    <xdr:to>
      <xdr:col>15</xdr:col>
      <xdr:colOff>0</xdr:colOff>
      <xdr:row>139</xdr:row>
      <xdr:rowOff>400050</xdr:rowOff>
    </xdr:to>
    <xdr:sp>
      <xdr:nvSpPr>
        <xdr:cNvPr id="135" name="Straight Arrow Connector 214"/>
        <xdr:cNvSpPr>
          <a:spLocks/>
        </xdr:cNvSpPr>
      </xdr:nvSpPr>
      <xdr:spPr>
        <a:xfrm>
          <a:off x="8172450" y="224399475"/>
          <a:ext cx="159067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140</xdr:row>
      <xdr:rowOff>457200</xdr:rowOff>
    </xdr:from>
    <xdr:to>
      <xdr:col>14</xdr:col>
      <xdr:colOff>342900</xdr:colOff>
      <xdr:row>140</xdr:row>
      <xdr:rowOff>457200</xdr:rowOff>
    </xdr:to>
    <xdr:sp>
      <xdr:nvSpPr>
        <xdr:cNvPr id="136" name="Straight Arrow Connector 215"/>
        <xdr:cNvSpPr>
          <a:spLocks/>
        </xdr:cNvSpPr>
      </xdr:nvSpPr>
      <xdr:spPr>
        <a:xfrm>
          <a:off x="8153400" y="2258091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141</xdr:row>
      <xdr:rowOff>304800</xdr:rowOff>
    </xdr:from>
    <xdr:to>
      <xdr:col>14</xdr:col>
      <xdr:colOff>342900</xdr:colOff>
      <xdr:row>141</xdr:row>
      <xdr:rowOff>304800</xdr:rowOff>
    </xdr:to>
    <xdr:sp>
      <xdr:nvSpPr>
        <xdr:cNvPr id="137" name="Straight Arrow Connector 216"/>
        <xdr:cNvSpPr>
          <a:spLocks/>
        </xdr:cNvSpPr>
      </xdr:nvSpPr>
      <xdr:spPr>
        <a:xfrm>
          <a:off x="8153400" y="226990275"/>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142</xdr:row>
      <xdr:rowOff>333375</xdr:rowOff>
    </xdr:from>
    <xdr:to>
      <xdr:col>14</xdr:col>
      <xdr:colOff>0</xdr:colOff>
      <xdr:row>142</xdr:row>
      <xdr:rowOff>333375</xdr:rowOff>
    </xdr:to>
    <xdr:sp>
      <xdr:nvSpPr>
        <xdr:cNvPr id="138" name="Straight Arrow Connector 217"/>
        <xdr:cNvSpPr>
          <a:spLocks/>
        </xdr:cNvSpPr>
      </xdr:nvSpPr>
      <xdr:spPr>
        <a:xfrm>
          <a:off x="7800975" y="227552250"/>
          <a:ext cx="1619250"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143</xdr:row>
      <xdr:rowOff>542925</xdr:rowOff>
    </xdr:from>
    <xdr:to>
      <xdr:col>14</xdr:col>
      <xdr:colOff>342900</xdr:colOff>
      <xdr:row>143</xdr:row>
      <xdr:rowOff>542925</xdr:rowOff>
    </xdr:to>
    <xdr:sp>
      <xdr:nvSpPr>
        <xdr:cNvPr id="139" name="Straight Arrow Connector 218"/>
        <xdr:cNvSpPr>
          <a:spLocks/>
        </xdr:cNvSpPr>
      </xdr:nvSpPr>
      <xdr:spPr>
        <a:xfrm>
          <a:off x="8153400" y="228295200"/>
          <a:ext cx="1609725" cy="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6"/>
  <sheetViews>
    <sheetView zoomScalePageLayoutView="0" workbookViewId="0" topLeftCell="A4">
      <selection activeCell="H7" sqref="H7"/>
    </sheetView>
  </sheetViews>
  <sheetFormatPr defaultColWidth="9.140625" defaultRowHeight="15"/>
  <cols>
    <col min="1" max="1" width="25.57421875" style="17" customWidth="1"/>
    <col min="2" max="5" width="15.57421875" style="0" customWidth="1"/>
    <col min="6" max="6" width="16.140625" style="0" customWidth="1"/>
    <col min="7" max="7" width="23.140625" style="0" customWidth="1"/>
    <col min="8" max="8" width="24.421875" style="0" customWidth="1"/>
  </cols>
  <sheetData>
    <row r="1" spans="1:6" ht="24.75" customHeight="1">
      <c r="A1" s="49" t="s">
        <v>0</v>
      </c>
      <c r="B1" s="49"/>
      <c r="C1" s="49"/>
      <c r="D1" s="49"/>
      <c r="E1" s="49"/>
      <c r="F1" s="49"/>
    </row>
    <row r="2" spans="1:6" ht="21">
      <c r="A2" s="49" t="s">
        <v>1</v>
      </c>
      <c r="B2" s="49"/>
      <c r="C2" s="49"/>
      <c r="D2" s="49"/>
      <c r="E2" s="49"/>
      <c r="F2" s="49"/>
    </row>
    <row r="3" spans="1:6" ht="21.75" thickBot="1">
      <c r="A3" s="50" t="s">
        <v>2</v>
      </c>
      <c r="B3" s="50"/>
      <c r="C3" s="50"/>
      <c r="D3" s="50"/>
      <c r="E3" s="50"/>
      <c r="F3" s="50"/>
    </row>
    <row r="4" spans="1:6" ht="63" customHeight="1" thickBot="1">
      <c r="A4" s="1" t="s">
        <v>3</v>
      </c>
      <c r="B4" s="2" t="s">
        <v>4</v>
      </c>
      <c r="C4" s="3" t="s">
        <v>5</v>
      </c>
      <c r="D4" s="2" t="s">
        <v>6</v>
      </c>
      <c r="E4" s="4" t="s">
        <v>7</v>
      </c>
      <c r="F4" s="2" t="s">
        <v>8</v>
      </c>
    </row>
    <row r="5" spans="1:6" ht="54.75" customHeight="1" thickBot="1">
      <c r="A5" s="5" t="s">
        <v>9</v>
      </c>
      <c r="B5" s="6"/>
      <c r="C5" s="7"/>
      <c r="D5" s="6"/>
      <c r="E5" s="8"/>
      <c r="F5" s="6"/>
    </row>
    <row r="6" spans="1:6" ht="192.75" customHeight="1" thickBot="1">
      <c r="A6" s="9" t="s">
        <v>10</v>
      </c>
      <c r="B6" s="10">
        <v>1</v>
      </c>
      <c r="C6" s="11">
        <f>+B6*100/B86</f>
        <v>0.7194244604316546</v>
      </c>
      <c r="D6" s="12">
        <v>30000</v>
      </c>
      <c r="E6" s="12">
        <f>+D6*100/D86</f>
        <v>0.09198799863244508</v>
      </c>
      <c r="F6" s="10" t="s">
        <v>11</v>
      </c>
    </row>
    <row r="7" spans="1:6" ht="146.25" customHeight="1" thickBot="1">
      <c r="A7" s="9" t="s">
        <v>12</v>
      </c>
      <c r="B7" s="10" t="s">
        <v>13</v>
      </c>
      <c r="C7" s="11" t="s">
        <v>13</v>
      </c>
      <c r="D7" s="10" t="s">
        <v>13</v>
      </c>
      <c r="E7" s="12" t="s">
        <v>13</v>
      </c>
      <c r="F7" s="10" t="s">
        <v>13</v>
      </c>
    </row>
    <row r="8" spans="1:6" ht="54" customHeight="1" thickBot="1">
      <c r="A8" s="9" t="s">
        <v>14</v>
      </c>
      <c r="B8" s="10" t="s">
        <v>13</v>
      </c>
      <c r="C8" s="11" t="s">
        <v>13</v>
      </c>
      <c r="D8" s="10" t="s">
        <v>13</v>
      </c>
      <c r="E8" s="12" t="s">
        <v>13</v>
      </c>
      <c r="F8" s="10" t="s">
        <v>13</v>
      </c>
    </row>
    <row r="9" spans="1:6" ht="63.75" thickBot="1">
      <c r="A9" s="9" t="s">
        <v>15</v>
      </c>
      <c r="B9" s="10" t="s">
        <v>13</v>
      </c>
      <c r="C9" s="11" t="s">
        <v>13</v>
      </c>
      <c r="D9" s="13" t="s">
        <v>13</v>
      </c>
      <c r="E9" s="12" t="s">
        <v>13</v>
      </c>
      <c r="F9" s="10" t="s">
        <v>13</v>
      </c>
    </row>
    <row r="10" spans="1:6" ht="42.75" thickBot="1">
      <c r="A10" s="1" t="s">
        <v>3</v>
      </c>
      <c r="B10" s="2" t="s">
        <v>4</v>
      </c>
      <c r="C10" s="3" t="s">
        <v>5</v>
      </c>
      <c r="D10" s="2" t="s">
        <v>6</v>
      </c>
      <c r="E10" s="4" t="s">
        <v>7</v>
      </c>
      <c r="F10" s="2" t="s">
        <v>8</v>
      </c>
    </row>
    <row r="11" spans="1:6" ht="63.75" thickBot="1">
      <c r="A11" s="9" t="s">
        <v>16</v>
      </c>
      <c r="B11" s="10" t="s">
        <v>13</v>
      </c>
      <c r="C11" s="11" t="s">
        <v>13</v>
      </c>
      <c r="D11" s="10" t="s">
        <v>13</v>
      </c>
      <c r="E11" s="12" t="s">
        <v>13</v>
      </c>
      <c r="F11" s="10" t="s">
        <v>13</v>
      </c>
    </row>
    <row r="12" spans="1:6" ht="63.75" thickBot="1">
      <c r="A12" s="9" t="s">
        <v>17</v>
      </c>
      <c r="B12" s="10" t="s">
        <v>13</v>
      </c>
      <c r="C12" s="11" t="s">
        <v>13</v>
      </c>
      <c r="D12" s="10" t="s">
        <v>13</v>
      </c>
      <c r="E12" s="12" t="s">
        <v>13</v>
      </c>
      <c r="F12" s="10" t="s">
        <v>13</v>
      </c>
    </row>
    <row r="13" spans="1:6" ht="21.75" thickBot="1">
      <c r="A13" s="5" t="s">
        <v>18</v>
      </c>
      <c r="B13" s="14">
        <f>SUM(B6)</f>
        <v>1</v>
      </c>
      <c r="C13" s="15">
        <f>SUM(C6)</f>
        <v>0.7194244604316546</v>
      </c>
      <c r="D13" s="16">
        <f>SUM(D6)</f>
        <v>30000</v>
      </c>
      <c r="E13" s="16">
        <f>SUM(E6)</f>
        <v>0.09198799863244508</v>
      </c>
      <c r="F13" s="14" t="s">
        <v>13</v>
      </c>
    </row>
    <row r="14" ht="15" thickBot="1"/>
    <row r="15" spans="1:6" ht="42.75" thickBot="1">
      <c r="A15" s="1" t="s">
        <v>3</v>
      </c>
      <c r="B15" s="2" t="s">
        <v>4</v>
      </c>
      <c r="C15" s="3" t="s">
        <v>5</v>
      </c>
      <c r="D15" s="2" t="s">
        <v>6</v>
      </c>
      <c r="E15" s="4" t="s">
        <v>7</v>
      </c>
      <c r="F15" s="2" t="s">
        <v>8</v>
      </c>
    </row>
    <row r="16" spans="1:6" ht="63.75" thickBot="1">
      <c r="A16" s="5" t="s">
        <v>19</v>
      </c>
      <c r="B16" s="6"/>
      <c r="C16" s="7"/>
      <c r="D16" s="6"/>
      <c r="E16" s="8"/>
      <c r="F16" s="6"/>
    </row>
    <row r="17" spans="1:6" ht="84.75" thickBot="1">
      <c r="A17" s="9" t="s">
        <v>20</v>
      </c>
      <c r="B17" s="10">
        <v>40</v>
      </c>
      <c r="C17" s="11">
        <f>+B17*100/B86</f>
        <v>28.776978417266186</v>
      </c>
      <c r="D17" s="12">
        <v>7183000</v>
      </c>
      <c r="E17" s="12">
        <f>+D17*100/D86</f>
        <v>22.024993139228435</v>
      </c>
      <c r="F17" s="10" t="s">
        <v>21</v>
      </c>
    </row>
    <row r="18" spans="1:6" ht="84.75" thickBot="1">
      <c r="A18" s="9" t="s">
        <v>22</v>
      </c>
      <c r="B18" s="10" t="s">
        <v>13</v>
      </c>
      <c r="C18" s="11" t="s">
        <v>13</v>
      </c>
      <c r="D18" s="12" t="s">
        <v>13</v>
      </c>
      <c r="E18" s="12" t="s">
        <v>13</v>
      </c>
      <c r="F18" s="10" t="s">
        <v>13</v>
      </c>
    </row>
    <row r="19" spans="1:6" ht="63.75" thickBot="1">
      <c r="A19" s="9" t="s">
        <v>23</v>
      </c>
      <c r="B19" s="10" t="s">
        <v>13</v>
      </c>
      <c r="C19" s="11" t="s">
        <v>13</v>
      </c>
      <c r="D19" s="12" t="s">
        <v>13</v>
      </c>
      <c r="E19" s="12" t="s">
        <v>13</v>
      </c>
      <c r="F19" s="10" t="s">
        <v>13</v>
      </c>
    </row>
    <row r="20" spans="1:6" ht="42.75" thickBot="1">
      <c r="A20" s="1" t="s">
        <v>3</v>
      </c>
      <c r="B20" s="2" t="s">
        <v>4</v>
      </c>
      <c r="C20" s="3" t="s">
        <v>5</v>
      </c>
      <c r="D20" s="2" t="s">
        <v>6</v>
      </c>
      <c r="E20" s="4" t="s">
        <v>7</v>
      </c>
      <c r="F20" s="2" t="s">
        <v>8</v>
      </c>
    </row>
    <row r="21" spans="1:6" ht="63.75" thickBot="1">
      <c r="A21" s="9" t="s">
        <v>24</v>
      </c>
      <c r="B21" s="10">
        <v>1</v>
      </c>
      <c r="C21" s="11">
        <f>+B21*100/B86</f>
        <v>0.7194244604316546</v>
      </c>
      <c r="D21" s="12">
        <v>100000</v>
      </c>
      <c r="E21" s="12">
        <f>+D21*100/D86</f>
        <v>0.3066266621081503</v>
      </c>
      <c r="F21" s="10" t="s">
        <v>25</v>
      </c>
    </row>
    <row r="22" spans="1:6" ht="21.75" thickBot="1">
      <c r="A22" s="5" t="s">
        <v>18</v>
      </c>
      <c r="B22" s="14">
        <f>+B17+B21</f>
        <v>41</v>
      </c>
      <c r="C22" s="15">
        <f>+C17+C21</f>
        <v>29.49640287769784</v>
      </c>
      <c r="D22" s="16">
        <f>+D17+D21</f>
        <v>7283000</v>
      </c>
      <c r="E22" s="16">
        <f>+E17+E21</f>
        <v>22.331619801336586</v>
      </c>
      <c r="F22" s="14" t="s">
        <v>13</v>
      </c>
    </row>
    <row r="23" ht="15" thickBot="1"/>
    <row r="24" spans="1:6" ht="42.75" thickBot="1">
      <c r="A24" s="1" t="s">
        <v>3</v>
      </c>
      <c r="B24" s="2" t="s">
        <v>4</v>
      </c>
      <c r="C24" s="3" t="s">
        <v>5</v>
      </c>
      <c r="D24" s="2" t="s">
        <v>6</v>
      </c>
      <c r="E24" s="4" t="s">
        <v>7</v>
      </c>
      <c r="F24" s="2" t="s">
        <v>8</v>
      </c>
    </row>
    <row r="25" spans="1:6" ht="63.75" thickBot="1">
      <c r="A25" s="5" t="s">
        <v>26</v>
      </c>
      <c r="B25" s="6"/>
      <c r="C25" s="7"/>
      <c r="D25" s="6"/>
      <c r="E25" s="8"/>
      <c r="F25" s="6"/>
    </row>
    <row r="26" spans="1:6" ht="63.75" thickBot="1">
      <c r="A26" s="9" t="s">
        <v>27</v>
      </c>
      <c r="B26" s="10">
        <v>1</v>
      </c>
      <c r="C26" s="11">
        <f>+B26*1.0989010989011</f>
        <v>1.0989010989011</v>
      </c>
      <c r="D26" s="12">
        <v>250000</v>
      </c>
      <c r="E26" s="12">
        <f>+D26*100/D86</f>
        <v>0.7665666552703757</v>
      </c>
      <c r="F26" s="10" t="s">
        <v>11</v>
      </c>
    </row>
    <row r="27" spans="1:6" ht="63.75" thickBot="1">
      <c r="A27" s="9" t="s">
        <v>28</v>
      </c>
      <c r="B27" s="10">
        <v>1</v>
      </c>
      <c r="C27" s="11">
        <f>+B27*1.0989010989011</f>
        <v>1.0989010989011</v>
      </c>
      <c r="D27" s="12">
        <v>30000</v>
      </c>
      <c r="E27" s="12">
        <f>+D27*100/D86</f>
        <v>0.09198799863244508</v>
      </c>
      <c r="F27" s="10" t="s">
        <v>11</v>
      </c>
    </row>
    <row r="28" spans="1:6" ht="63.75" thickBot="1">
      <c r="A28" s="9" t="s">
        <v>29</v>
      </c>
      <c r="B28" s="10">
        <v>1</v>
      </c>
      <c r="C28" s="11">
        <f>+B28*1.0989010989011</f>
        <v>1.0989010989011</v>
      </c>
      <c r="D28" s="12">
        <v>50000</v>
      </c>
      <c r="E28" s="12">
        <f>+D28*100/D86</f>
        <v>0.15331333105407516</v>
      </c>
      <c r="F28" s="10" t="s">
        <v>11</v>
      </c>
    </row>
    <row r="29" spans="1:6" ht="42.75" thickBot="1">
      <c r="A29" s="1" t="s">
        <v>3</v>
      </c>
      <c r="B29" s="2" t="s">
        <v>4</v>
      </c>
      <c r="C29" s="3" t="s">
        <v>5</v>
      </c>
      <c r="D29" s="2" t="s">
        <v>6</v>
      </c>
      <c r="E29" s="4" t="s">
        <v>7</v>
      </c>
      <c r="F29" s="2" t="s">
        <v>8</v>
      </c>
    </row>
    <row r="30" spans="1:6" ht="63.75" thickBot="1">
      <c r="A30" s="9" t="s">
        <v>30</v>
      </c>
      <c r="B30" s="10" t="s">
        <v>13</v>
      </c>
      <c r="C30" s="11" t="s">
        <v>13</v>
      </c>
      <c r="D30" s="12" t="s">
        <v>13</v>
      </c>
      <c r="E30" s="12" t="s">
        <v>13</v>
      </c>
      <c r="F30" s="10" t="s">
        <v>13</v>
      </c>
    </row>
    <row r="31" spans="1:6" ht="42.75" thickBot="1">
      <c r="A31" s="9" t="s">
        <v>31</v>
      </c>
      <c r="B31" s="10" t="s">
        <v>13</v>
      </c>
      <c r="C31" s="11" t="s">
        <v>13</v>
      </c>
      <c r="D31" s="12" t="s">
        <v>13</v>
      </c>
      <c r="E31" s="12" t="s">
        <v>13</v>
      </c>
      <c r="F31" s="10" t="s">
        <v>13</v>
      </c>
    </row>
    <row r="32" spans="1:6" ht="63.75" thickBot="1">
      <c r="A32" s="9" t="s">
        <v>32</v>
      </c>
      <c r="B32" s="10" t="s">
        <v>13</v>
      </c>
      <c r="C32" s="11" t="s">
        <v>13</v>
      </c>
      <c r="D32" s="12" t="s">
        <v>13</v>
      </c>
      <c r="E32" s="12" t="s">
        <v>13</v>
      </c>
      <c r="F32" s="10" t="s">
        <v>13</v>
      </c>
    </row>
    <row r="33" spans="1:6" ht="63.75" thickBot="1">
      <c r="A33" s="9" t="s">
        <v>33</v>
      </c>
      <c r="B33" s="10" t="s">
        <v>13</v>
      </c>
      <c r="C33" s="11" t="s">
        <v>13</v>
      </c>
      <c r="D33" s="12" t="s">
        <v>13</v>
      </c>
      <c r="E33" s="12" t="s">
        <v>13</v>
      </c>
      <c r="F33" s="10" t="s">
        <v>13</v>
      </c>
    </row>
    <row r="34" spans="1:6" ht="21.75" thickBot="1">
      <c r="A34" s="5" t="s">
        <v>18</v>
      </c>
      <c r="B34" s="14">
        <f>+B26+B27+B28</f>
        <v>3</v>
      </c>
      <c r="C34" s="15">
        <f>+C26+C27+C28</f>
        <v>3.2967032967033</v>
      </c>
      <c r="D34" s="16">
        <f>+D26+D27+D28</f>
        <v>330000</v>
      </c>
      <c r="E34" s="16">
        <f>+E26+E27+E28</f>
        <v>1.011867984956896</v>
      </c>
      <c r="F34" s="14" t="s">
        <v>13</v>
      </c>
    </row>
    <row r="35" spans="1:6" ht="21">
      <c r="A35" s="18"/>
      <c r="B35" s="19"/>
      <c r="C35" s="20"/>
      <c r="D35" s="21"/>
      <c r="E35" s="21"/>
      <c r="F35" s="19"/>
    </row>
    <row r="36" ht="15" thickBot="1"/>
    <row r="37" spans="1:6" ht="42.75" thickBot="1">
      <c r="A37" s="1" t="s">
        <v>3</v>
      </c>
      <c r="B37" s="2" t="s">
        <v>4</v>
      </c>
      <c r="C37" s="3" t="s">
        <v>5</v>
      </c>
      <c r="D37" s="2" t="s">
        <v>6</v>
      </c>
      <c r="E37" s="4" t="s">
        <v>7</v>
      </c>
      <c r="F37" s="2" t="s">
        <v>8</v>
      </c>
    </row>
    <row r="38" spans="1:6" ht="84.75" thickBot="1">
      <c r="A38" s="5" t="s">
        <v>34</v>
      </c>
      <c r="B38" s="6"/>
      <c r="C38" s="7"/>
      <c r="D38" s="6"/>
      <c r="E38" s="8"/>
      <c r="F38" s="6"/>
    </row>
    <row r="39" spans="1:6" ht="63.75" thickBot="1">
      <c r="A39" s="9" t="s">
        <v>35</v>
      </c>
      <c r="B39" s="10" t="s">
        <v>13</v>
      </c>
      <c r="C39" s="11" t="s">
        <v>13</v>
      </c>
      <c r="D39" s="12" t="s">
        <v>13</v>
      </c>
      <c r="E39" s="12" t="s">
        <v>13</v>
      </c>
      <c r="F39" s="10" t="s">
        <v>13</v>
      </c>
    </row>
    <row r="40" spans="1:6" ht="84.75" thickBot="1">
      <c r="A40" s="9" t="s">
        <v>36</v>
      </c>
      <c r="B40" s="10">
        <v>2</v>
      </c>
      <c r="C40" s="11">
        <f>+B40*100/B86</f>
        <v>1.4388489208633093</v>
      </c>
      <c r="D40" s="12">
        <v>130000</v>
      </c>
      <c r="E40" s="12">
        <f>+D40*100/D86</f>
        <v>0.3986146607405954</v>
      </c>
      <c r="F40" s="10" t="s">
        <v>37</v>
      </c>
    </row>
    <row r="41" spans="1:6" ht="63.75" thickBot="1">
      <c r="A41" s="9" t="s">
        <v>38</v>
      </c>
      <c r="B41" s="10" t="s">
        <v>13</v>
      </c>
      <c r="C41" s="11" t="s">
        <v>13</v>
      </c>
      <c r="D41" s="12" t="s">
        <v>13</v>
      </c>
      <c r="E41" s="12" t="s">
        <v>13</v>
      </c>
      <c r="F41" s="10" t="s">
        <v>13</v>
      </c>
    </row>
    <row r="42" spans="1:6" ht="116.25" customHeight="1" thickBot="1">
      <c r="A42" s="9" t="s">
        <v>39</v>
      </c>
      <c r="B42" s="10">
        <v>1</v>
      </c>
      <c r="C42" s="11">
        <f>+B42*1.0989010989011</f>
        <v>1.0989010989011</v>
      </c>
      <c r="D42" s="12">
        <v>20000</v>
      </c>
      <c r="E42" s="12">
        <f>+D42*100/D86</f>
        <v>0.06132533242163006</v>
      </c>
      <c r="F42" s="10" t="s">
        <v>37</v>
      </c>
    </row>
    <row r="43" spans="1:6" ht="61.5" customHeight="1" thickBot="1">
      <c r="A43" s="1" t="s">
        <v>3</v>
      </c>
      <c r="B43" s="2" t="s">
        <v>4</v>
      </c>
      <c r="C43" s="3" t="s">
        <v>5</v>
      </c>
      <c r="D43" s="2" t="s">
        <v>6</v>
      </c>
      <c r="E43" s="4" t="s">
        <v>7</v>
      </c>
      <c r="F43" s="2" t="s">
        <v>8</v>
      </c>
    </row>
    <row r="44" spans="1:6" ht="84.75" thickBot="1">
      <c r="A44" s="9" t="s">
        <v>40</v>
      </c>
      <c r="B44" s="10" t="s">
        <v>13</v>
      </c>
      <c r="C44" s="11" t="s">
        <v>13</v>
      </c>
      <c r="D44" s="12" t="s">
        <v>13</v>
      </c>
      <c r="E44" s="12" t="s">
        <v>13</v>
      </c>
      <c r="F44" s="10" t="s">
        <v>13</v>
      </c>
    </row>
    <row r="45" spans="1:6" ht="105.75" thickBot="1">
      <c r="A45" s="9" t="s">
        <v>41</v>
      </c>
      <c r="B45" s="10" t="s">
        <v>13</v>
      </c>
      <c r="C45" s="11" t="s">
        <v>13</v>
      </c>
      <c r="D45" s="12" t="s">
        <v>13</v>
      </c>
      <c r="E45" s="12" t="s">
        <v>13</v>
      </c>
      <c r="F45" s="10" t="s">
        <v>13</v>
      </c>
    </row>
    <row r="46" spans="1:6" ht="84.75" thickBot="1">
      <c r="A46" s="9" t="s">
        <v>42</v>
      </c>
      <c r="B46" s="10" t="s">
        <v>13</v>
      </c>
      <c r="C46" s="11" t="s">
        <v>13</v>
      </c>
      <c r="D46" s="12" t="s">
        <v>13</v>
      </c>
      <c r="E46" s="12" t="s">
        <v>13</v>
      </c>
      <c r="F46" s="10" t="s">
        <v>13</v>
      </c>
    </row>
    <row r="47" spans="1:6" ht="21.75" thickBot="1">
      <c r="A47" s="5" t="s">
        <v>18</v>
      </c>
      <c r="B47" s="14">
        <f>+B40+B42</f>
        <v>3</v>
      </c>
      <c r="C47" s="15">
        <f>+C40+C42</f>
        <v>2.5377500197644096</v>
      </c>
      <c r="D47" s="16">
        <f>+D40+D42</f>
        <v>150000</v>
      </c>
      <c r="E47" s="16">
        <f>+E40+E42</f>
        <v>0.45993999316222545</v>
      </c>
      <c r="F47" s="14" t="s">
        <v>13</v>
      </c>
    </row>
    <row r="48" spans="1:6" ht="14.25" customHeight="1">
      <c r="A48" s="18"/>
      <c r="B48" s="19"/>
      <c r="C48" s="20"/>
      <c r="D48" s="21"/>
      <c r="E48" s="21"/>
      <c r="F48" s="19"/>
    </row>
    <row r="49" spans="1:6" ht="6.75" customHeight="1" thickBot="1">
      <c r="A49" s="18"/>
      <c r="B49" s="19"/>
      <c r="C49" s="20"/>
      <c r="D49" s="21"/>
      <c r="E49" s="21"/>
      <c r="F49" s="19"/>
    </row>
    <row r="50" spans="1:6" ht="42.75" thickBot="1">
      <c r="A50" s="1" t="s">
        <v>3</v>
      </c>
      <c r="B50" s="2" t="s">
        <v>4</v>
      </c>
      <c r="C50" s="3" t="s">
        <v>5</v>
      </c>
      <c r="D50" s="2" t="s">
        <v>6</v>
      </c>
      <c r="E50" s="4" t="s">
        <v>7</v>
      </c>
      <c r="F50" s="2" t="s">
        <v>8</v>
      </c>
    </row>
    <row r="51" spans="1:6" ht="42.75" thickBot="1">
      <c r="A51" s="5" t="s">
        <v>43</v>
      </c>
      <c r="B51" s="6"/>
      <c r="C51" s="7"/>
      <c r="D51" s="6"/>
      <c r="E51" s="8"/>
      <c r="F51" s="6"/>
    </row>
    <row r="52" spans="1:6" ht="63.75" thickBot="1">
      <c r="A52" s="9" t="s">
        <v>44</v>
      </c>
      <c r="B52" s="10">
        <v>44</v>
      </c>
      <c r="C52" s="11">
        <f>+B52*1.0989010989011</f>
        <v>48.35164835164841</v>
      </c>
      <c r="D52" s="12">
        <v>8976400</v>
      </c>
      <c r="E52" s="12">
        <f>+D52*100/D86</f>
        <v>27.524035697476002</v>
      </c>
      <c r="F52" s="10" t="s">
        <v>45</v>
      </c>
    </row>
    <row r="53" spans="1:6" ht="42.75" thickBot="1">
      <c r="A53" s="9" t="s">
        <v>46</v>
      </c>
      <c r="B53" s="10">
        <v>3</v>
      </c>
      <c r="C53" s="11">
        <f>+B53*100/B86</f>
        <v>2.158273381294964</v>
      </c>
      <c r="D53" s="12">
        <v>641000</v>
      </c>
      <c r="E53" s="12">
        <f>+D53*100/D86</f>
        <v>1.9654769041132434</v>
      </c>
      <c r="F53" s="10" t="s">
        <v>45</v>
      </c>
    </row>
    <row r="54" spans="1:6" ht="84" customHeight="1" thickBot="1">
      <c r="A54" s="9" t="s">
        <v>47</v>
      </c>
      <c r="B54" s="10" t="s">
        <v>13</v>
      </c>
      <c r="C54" s="11" t="s">
        <v>13</v>
      </c>
      <c r="D54" s="12" t="s">
        <v>13</v>
      </c>
      <c r="E54" s="12" t="s">
        <v>13</v>
      </c>
      <c r="F54" s="10" t="s">
        <v>13</v>
      </c>
    </row>
    <row r="55" spans="1:6" ht="42.75" thickBot="1">
      <c r="A55" s="9" t="s">
        <v>48</v>
      </c>
      <c r="B55" s="10" t="s">
        <v>13</v>
      </c>
      <c r="C55" s="11" t="s">
        <v>13</v>
      </c>
      <c r="D55" s="12" t="s">
        <v>13</v>
      </c>
      <c r="E55" s="12" t="s">
        <v>13</v>
      </c>
      <c r="F55" s="10" t="s">
        <v>13</v>
      </c>
    </row>
    <row r="56" spans="1:6" ht="42.75" thickBot="1">
      <c r="A56" s="9" t="s">
        <v>49</v>
      </c>
      <c r="B56" s="10">
        <v>8</v>
      </c>
      <c r="C56" s="11">
        <f>+B56*100/B86</f>
        <v>5.755395683453237</v>
      </c>
      <c r="D56" s="12">
        <v>5478800</v>
      </c>
      <c r="E56" s="12">
        <f>+D56*100/D86</f>
        <v>16.79946156358134</v>
      </c>
      <c r="F56" s="10" t="s">
        <v>45</v>
      </c>
    </row>
    <row r="57" spans="1:6" ht="63.75" thickBot="1">
      <c r="A57" s="9" t="s">
        <v>50</v>
      </c>
      <c r="B57" s="10" t="s">
        <v>13</v>
      </c>
      <c r="C57" s="11" t="s">
        <v>13</v>
      </c>
      <c r="D57" s="12" t="s">
        <v>13</v>
      </c>
      <c r="E57" s="12" t="s">
        <v>13</v>
      </c>
      <c r="F57" s="10" t="s">
        <v>13</v>
      </c>
    </row>
    <row r="58" spans="1:6" ht="21.75" thickBot="1">
      <c r="A58" s="5" t="s">
        <v>18</v>
      </c>
      <c r="B58" s="14">
        <f>+B52+B53+B56</f>
        <v>55</v>
      </c>
      <c r="C58" s="15">
        <f>+C52+C53+C56</f>
        <v>56.265317416396606</v>
      </c>
      <c r="D58" s="16">
        <f>+D52+D53+D56</f>
        <v>15096200</v>
      </c>
      <c r="E58" s="16">
        <f>+E52+E53+E56</f>
        <v>46.288974165170586</v>
      </c>
      <c r="F58" s="14" t="s">
        <v>13</v>
      </c>
    </row>
    <row r="59" ht="15" thickBot="1"/>
    <row r="60" spans="1:6" ht="42.75" thickBot="1">
      <c r="A60" s="1" t="s">
        <v>3</v>
      </c>
      <c r="B60" s="2" t="s">
        <v>4</v>
      </c>
      <c r="C60" s="3" t="s">
        <v>5</v>
      </c>
      <c r="D60" s="2" t="s">
        <v>6</v>
      </c>
      <c r="E60" s="4" t="s">
        <v>7</v>
      </c>
      <c r="F60" s="2" t="s">
        <v>8</v>
      </c>
    </row>
    <row r="61" spans="1:6" ht="63.75" thickBot="1">
      <c r="A61" s="5" t="s">
        <v>51</v>
      </c>
      <c r="B61" s="6"/>
      <c r="C61" s="7"/>
      <c r="D61" s="6"/>
      <c r="E61" s="8"/>
      <c r="F61" s="6"/>
    </row>
    <row r="62" spans="1:6" ht="42" customHeight="1" thickBot="1">
      <c r="A62" s="9" t="s">
        <v>52</v>
      </c>
      <c r="B62" s="10">
        <v>1</v>
      </c>
      <c r="C62" s="11">
        <f>+B62*100/B86</f>
        <v>0.7194244604316546</v>
      </c>
      <c r="D62" s="12">
        <v>90000</v>
      </c>
      <c r="E62" s="12">
        <f>+D62*100/D86</f>
        <v>0.2759639958973353</v>
      </c>
      <c r="F62" s="10" t="s">
        <v>53</v>
      </c>
    </row>
    <row r="63" spans="1:6" ht="105.75" thickBot="1">
      <c r="A63" s="9" t="s">
        <v>54</v>
      </c>
      <c r="B63" s="10">
        <v>7</v>
      </c>
      <c r="C63" s="11">
        <f>+B63*100/B86</f>
        <v>5.0359712230215825</v>
      </c>
      <c r="D63" s="12">
        <v>340000</v>
      </c>
      <c r="E63" s="12">
        <f>+D63*100/D86</f>
        <v>1.042530651167711</v>
      </c>
      <c r="F63" s="10" t="s">
        <v>11</v>
      </c>
    </row>
    <row r="64" spans="1:6" ht="84.75" thickBot="1">
      <c r="A64" s="9" t="s">
        <v>55</v>
      </c>
      <c r="B64" s="10">
        <v>3</v>
      </c>
      <c r="C64" s="11">
        <f>+B64*100/B86</f>
        <v>2.158273381294964</v>
      </c>
      <c r="D64" s="12">
        <v>449000</v>
      </c>
      <c r="E64" s="12">
        <f>+D64*100/D86</f>
        <v>1.376753712865595</v>
      </c>
      <c r="F64" s="10" t="s">
        <v>56</v>
      </c>
    </row>
    <row r="65" spans="1:6" ht="63.75" thickBot="1">
      <c r="A65" s="9" t="s">
        <v>57</v>
      </c>
      <c r="B65" s="10">
        <v>8</v>
      </c>
      <c r="C65" s="11">
        <f>+B65*100/B86</f>
        <v>5.755395683453237</v>
      </c>
      <c r="D65" s="12">
        <v>384000</v>
      </c>
      <c r="E65" s="12">
        <f>+D65*100/D86</f>
        <v>1.1774463824952972</v>
      </c>
      <c r="F65" s="10" t="s">
        <v>11</v>
      </c>
    </row>
    <row r="66" spans="1:6" ht="105.75" thickBot="1">
      <c r="A66" s="9" t="s">
        <v>58</v>
      </c>
      <c r="B66" s="10">
        <v>11</v>
      </c>
      <c r="C66" s="11">
        <f>+B66+100/B86</f>
        <v>11.719424460431654</v>
      </c>
      <c r="D66" s="12">
        <v>7500750</v>
      </c>
      <c r="E66" s="12">
        <f>+D66*100/D86</f>
        <v>22.99929935807708</v>
      </c>
      <c r="F66" s="10" t="s">
        <v>11</v>
      </c>
    </row>
    <row r="67" spans="1:6" ht="63.75" thickBot="1">
      <c r="A67" s="9" t="s">
        <v>59</v>
      </c>
      <c r="B67" s="10">
        <v>1</v>
      </c>
      <c r="C67" s="11">
        <f>+B67*100/B86</f>
        <v>0.7194244604316546</v>
      </c>
      <c r="D67" s="12">
        <v>100000</v>
      </c>
      <c r="E67" s="12">
        <f>+D67*100/D86</f>
        <v>0.3066266621081503</v>
      </c>
      <c r="F67" s="10" t="s">
        <v>11</v>
      </c>
    </row>
    <row r="68" spans="1:6" ht="42.75" thickBot="1">
      <c r="A68" s="1" t="s">
        <v>3</v>
      </c>
      <c r="B68" s="2" t="s">
        <v>4</v>
      </c>
      <c r="C68" s="3" t="s">
        <v>5</v>
      </c>
      <c r="D68" s="2" t="s">
        <v>6</v>
      </c>
      <c r="E68" s="4" t="s">
        <v>7</v>
      </c>
      <c r="F68" s="2" t="s">
        <v>8</v>
      </c>
    </row>
    <row r="69" spans="1:6" ht="84.75" thickBot="1">
      <c r="A69" s="9" t="s">
        <v>60</v>
      </c>
      <c r="B69" s="10">
        <v>1</v>
      </c>
      <c r="C69" s="11">
        <f>+B69*100/B86</f>
        <v>0.7194244604316546</v>
      </c>
      <c r="D69" s="12">
        <v>30000</v>
      </c>
      <c r="E69" s="12">
        <f>+D69*100/D86</f>
        <v>0.09198799863244508</v>
      </c>
      <c r="F69" s="10" t="s">
        <v>11</v>
      </c>
    </row>
    <row r="70" spans="1:6" ht="63.75" thickBot="1">
      <c r="A70" s="9" t="s">
        <v>61</v>
      </c>
      <c r="B70" s="10">
        <v>3</v>
      </c>
      <c r="C70" s="11">
        <f>+B70*100/B86</f>
        <v>2.158273381294964</v>
      </c>
      <c r="D70" s="12">
        <v>800000</v>
      </c>
      <c r="E70" s="12">
        <f>+D70*100/D86</f>
        <v>2.4530132968652025</v>
      </c>
      <c r="F70" s="10" t="s">
        <v>56</v>
      </c>
    </row>
    <row r="71" spans="1:6" ht="21.75" thickBot="1">
      <c r="A71" s="5" t="s">
        <v>18</v>
      </c>
      <c r="B71" s="14">
        <f>+B62+B63+B64+B65+B66+B67+B69+B70</f>
        <v>35</v>
      </c>
      <c r="C71" s="15">
        <f>+C62+C63+C64+C65+C66+C67+C69+C70</f>
        <v>28.985611510791365</v>
      </c>
      <c r="D71" s="16">
        <f>+D62+D63+D64+D65+D66+D67+D69+D70</f>
        <v>9693750</v>
      </c>
      <c r="E71" s="16">
        <f>+E62+E63+E64+E65+E66+E67+E69+E70</f>
        <v>29.723622058108816</v>
      </c>
      <c r="F71" s="14" t="s">
        <v>13</v>
      </c>
    </row>
    <row r="73" ht="15" thickBot="1"/>
    <row r="74" spans="1:6" ht="42.75" thickBot="1">
      <c r="A74" s="1" t="s">
        <v>3</v>
      </c>
      <c r="B74" s="2" t="s">
        <v>4</v>
      </c>
      <c r="C74" s="3" t="s">
        <v>5</v>
      </c>
      <c r="D74" s="2" t="s">
        <v>6</v>
      </c>
      <c r="E74" s="4" t="s">
        <v>7</v>
      </c>
      <c r="F74" s="2" t="s">
        <v>8</v>
      </c>
    </row>
    <row r="75" spans="1:6" ht="21.75" thickBot="1">
      <c r="A75" s="5" t="s">
        <v>62</v>
      </c>
      <c r="B75" s="6"/>
      <c r="C75" s="7"/>
      <c r="D75" s="6"/>
      <c r="E75" s="8"/>
      <c r="F75" s="6"/>
    </row>
    <row r="76" spans="1:6" ht="105.75" thickBot="1">
      <c r="A76" s="9" t="s">
        <v>63</v>
      </c>
      <c r="B76" s="10" t="s">
        <v>13</v>
      </c>
      <c r="C76" s="11" t="s">
        <v>13</v>
      </c>
      <c r="D76" s="10" t="s">
        <v>13</v>
      </c>
      <c r="E76" s="12" t="s">
        <v>13</v>
      </c>
      <c r="F76" s="10" t="s">
        <v>13</v>
      </c>
    </row>
    <row r="77" spans="1:6" ht="42.75" thickBot="1">
      <c r="A77" s="9" t="s">
        <v>64</v>
      </c>
      <c r="B77" s="10" t="s">
        <v>13</v>
      </c>
      <c r="C77" s="11" t="s">
        <v>13</v>
      </c>
      <c r="D77" s="10" t="s">
        <v>13</v>
      </c>
      <c r="E77" s="12" t="s">
        <v>13</v>
      </c>
      <c r="F77" s="10" t="s">
        <v>13</v>
      </c>
    </row>
    <row r="78" spans="1:6" ht="21.75" thickBot="1">
      <c r="A78" s="9" t="s">
        <v>18</v>
      </c>
      <c r="B78" s="10">
        <v>0</v>
      </c>
      <c r="C78" s="11">
        <v>0</v>
      </c>
      <c r="D78" s="10">
        <v>0</v>
      </c>
      <c r="E78" s="12">
        <v>0</v>
      </c>
      <c r="F78" s="10" t="s">
        <v>13</v>
      </c>
    </row>
    <row r="79" ht="15" thickBot="1"/>
    <row r="80" spans="1:6" ht="42.75" thickBot="1">
      <c r="A80" s="1" t="s">
        <v>3</v>
      </c>
      <c r="B80" s="2" t="s">
        <v>4</v>
      </c>
      <c r="C80" s="3" t="s">
        <v>5</v>
      </c>
      <c r="D80" s="2" t="s">
        <v>6</v>
      </c>
      <c r="E80" s="4" t="s">
        <v>7</v>
      </c>
      <c r="F80" s="2" t="s">
        <v>8</v>
      </c>
    </row>
    <row r="81" spans="1:6" ht="42.75" thickBot="1">
      <c r="A81" s="5" t="s">
        <v>65</v>
      </c>
      <c r="B81" s="6"/>
      <c r="C81" s="7"/>
      <c r="D81" s="6"/>
      <c r="E81" s="8"/>
      <c r="F81" s="6"/>
    </row>
    <row r="82" spans="1:6" ht="63.75" thickBot="1">
      <c r="A82" s="9" t="s">
        <v>66</v>
      </c>
      <c r="B82" s="10">
        <v>1</v>
      </c>
      <c r="C82" s="11">
        <f>+B82*100/B86</f>
        <v>0.7194244604316546</v>
      </c>
      <c r="D82" s="12">
        <v>30000</v>
      </c>
      <c r="E82" s="12">
        <f>+D82*100/D86</f>
        <v>0.09198799863244508</v>
      </c>
      <c r="F82" s="10" t="s">
        <v>11</v>
      </c>
    </row>
    <row r="83" spans="1:6" ht="42.75" thickBot="1">
      <c r="A83" s="9" t="s">
        <v>67</v>
      </c>
      <c r="B83" s="10" t="s">
        <v>13</v>
      </c>
      <c r="C83" s="11" t="s">
        <v>13</v>
      </c>
      <c r="D83" s="12" t="s">
        <v>13</v>
      </c>
      <c r="E83" s="12" t="s">
        <v>13</v>
      </c>
      <c r="F83" s="10" t="s">
        <v>13</v>
      </c>
    </row>
    <row r="84" spans="1:6" ht="42.75" thickBot="1">
      <c r="A84" s="9" t="s">
        <v>68</v>
      </c>
      <c r="B84" s="10" t="s">
        <v>13</v>
      </c>
      <c r="C84" s="11" t="s">
        <v>13</v>
      </c>
      <c r="D84" s="12" t="s">
        <v>13</v>
      </c>
      <c r="E84" s="12" t="s">
        <v>13</v>
      </c>
      <c r="F84" s="10" t="s">
        <v>13</v>
      </c>
    </row>
    <row r="85" spans="1:6" ht="21.75" thickBot="1">
      <c r="A85" s="9" t="s">
        <v>18</v>
      </c>
      <c r="B85" s="10">
        <f>+B82</f>
        <v>1</v>
      </c>
      <c r="C85" s="11">
        <f>+C82</f>
        <v>0.7194244604316546</v>
      </c>
      <c r="D85" s="12">
        <f>+D82</f>
        <v>30000</v>
      </c>
      <c r="E85" s="12">
        <f>+E82</f>
        <v>0.09198799863244508</v>
      </c>
      <c r="F85" s="10" t="s">
        <v>13</v>
      </c>
    </row>
    <row r="86" spans="1:6" ht="24" thickBot="1">
      <c r="A86" s="22" t="s">
        <v>69</v>
      </c>
      <c r="B86" s="23">
        <f>+B85+B47+B78+B71+B58+B34+B22+B13</f>
        <v>139</v>
      </c>
      <c r="C86" s="24">
        <f>+C13+C22+C34+C47+C58+C71+C78+C85</f>
        <v>122.02063404221683</v>
      </c>
      <c r="D86" s="25">
        <v>32612950</v>
      </c>
      <c r="E86" s="25">
        <v>100</v>
      </c>
      <c r="F86" s="26" t="s">
        <v>13</v>
      </c>
    </row>
  </sheetData>
  <sheetProtection/>
  <mergeCells count="3">
    <mergeCell ref="A1:F1"/>
    <mergeCell ref="A2:F2"/>
    <mergeCell ref="A3:F3"/>
  </mergeCells>
  <printOptions horizontalCentered="1" verticalCentered="1"/>
  <pageMargins left="0.25" right="0.25" top="0.34" bottom="0.33" header="0.17" footer="0.1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209"/>
  <sheetViews>
    <sheetView tabSelected="1" view="pageBreakPreview" zoomScale="30" zoomScaleNormal="98" zoomScaleSheetLayoutView="30" zoomScalePageLayoutView="0" workbookViewId="0" topLeftCell="A1">
      <selection activeCell="H6" sqref="H6"/>
    </sheetView>
  </sheetViews>
  <sheetFormatPr defaultColWidth="9.00390625" defaultRowHeight="15"/>
  <cols>
    <col min="1" max="1" width="5.8515625" style="44" customWidth="1"/>
    <col min="2" max="2" width="61.28125" style="45" customWidth="1"/>
    <col min="3" max="3" width="12.421875" style="46" customWidth="1"/>
    <col min="4" max="4" width="10.8515625" style="34" customWidth="1"/>
    <col min="5" max="5" width="5.421875" style="34" customWidth="1"/>
    <col min="6" max="6" width="5.00390625" style="34" customWidth="1"/>
    <col min="7" max="7" width="5.140625" style="34" customWidth="1"/>
    <col min="8" max="8" width="5.28125" style="34" customWidth="1"/>
    <col min="9" max="9" width="5.421875" style="34" customWidth="1"/>
    <col min="10" max="10" width="5.57421875" style="34" customWidth="1"/>
    <col min="11" max="11" width="4.57421875" style="34" customWidth="1"/>
    <col min="12" max="12" width="5.00390625" style="34" customWidth="1"/>
    <col min="13" max="13" width="4.421875" style="34" customWidth="1"/>
    <col min="14" max="14" width="5.00390625" style="34" customWidth="1"/>
    <col min="15" max="15" width="5.140625" style="34" customWidth="1"/>
    <col min="16" max="16" width="4.28125" style="34" customWidth="1"/>
    <col min="17" max="17" width="6.421875" style="34" customWidth="1"/>
    <col min="18" max="16384" width="9.00390625" style="34" customWidth="1"/>
  </cols>
  <sheetData>
    <row r="1" spans="1:17" s="27" customFormat="1" ht="21">
      <c r="A1" s="52" t="s">
        <v>70</v>
      </c>
      <c r="B1" s="52"/>
      <c r="C1" s="52"/>
      <c r="D1" s="52"/>
      <c r="E1" s="52"/>
      <c r="F1" s="52"/>
      <c r="G1" s="52"/>
      <c r="H1" s="52"/>
      <c r="I1" s="52"/>
      <c r="J1" s="52"/>
      <c r="K1" s="52"/>
      <c r="L1" s="52"/>
      <c r="M1" s="52"/>
      <c r="N1" s="52"/>
      <c r="O1" s="52"/>
      <c r="P1" s="52"/>
      <c r="Q1" s="52"/>
    </row>
    <row r="2" spans="1:17" s="27" customFormat="1" ht="21">
      <c r="A2" s="53" t="s">
        <v>71</v>
      </c>
      <c r="B2" s="53"/>
      <c r="C2" s="53"/>
      <c r="D2" s="53"/>
      <c r="E2" s="53"/>
      <c r="F2" s="53"/>
      <c r="G2" s="53"/>
      <c r="H2" s="53"/>
      <c r="I2" s="53"/>
      <c r="J2" s="53"/>
      <c r="K2" s="53"/>
      <c r="L2" s="53"/>
      <c r="M2" s="53"/>
      <c r="N2" s="53"/>
      <c r="O2" s="53"/>
      <c r="P2" s="53"/>
      <c r="Q2" s="53"/>
    </row>
    <row r="3" spans="1:17" s="27" customFormat="1" ht="21" customHeight="1">
      <c r="A3" s="54" t="s">
        <v>72</v>
      </c>
      <c r="B3" s="57" t="s">
        <v>73</v>
      </c>
      <c r="C3" s="60" t="s">
        <v>74</v>
      </c>
      <c r="D3" s="57" t="s">
        <v>8</v>
      </c>
      <c r="E3" s="51" t="s">
        <v>75</v>
      </c>
      <c r="F3" s="51"/>
      <c r="G3" s="51"/>
      <c r="H3" s="51"/>
      <c r="I3" s="51"/>
      <c r="J3" s="51"/>
      <c r="K3" s="51"/>
      <c r="L3" s="51"/>
      <c r="M3" s="51"/>
      <c r="N3" s="51"/>
      <c r="O3" s="51"/>
      <c r="P3" s="51"/>
      <c r="Q3" s="63" t="s">
        <v>76</v>
      </c>
    </row>
    <row r="4" spans="1:17" s="27" customFormat="1" ht="21">
      <c r="A4" s="55"/>
      <c r="B4" s="58"/>
      <c r="C4" s="61"/>
      <c r="D4" s="58"/>
      <c r="E4" s="51" t="s">
        <v>77</v>
      </c>
      <c r="F4" s="51"/>
      <c r="G4" s="51"/>
      <c r="H4" s="51" t="s">
        <v>78</v>
      </c>
      <c r="I4" s="51"/>
      <c r="J4" s="51"/>
      <c r="K4" s="51"/>
      <c r="L4" s="51"/>
      <c r="M4" s="51"/>
      <c r="N4" s="51"/>
      <c r="O4" s="51"/>
      <c r="P4" s="51"/>
      <c r="Q4" s="64"/>
    </row>
    <row r="5" spans="1:17" s="27" customFormat="1" ht="21">
      <c r="A5" s="56"/>
      <c r="B5" s="59"/>
      <c r="C5" s="62"/>
      <c r="D5" s="59"/>
      <c r="E5" s="28" t="s">
        <v>79</v>
      </c>
      <c r="F5" s="28" t="s">
        <v>80</v>
      </c>
      <c r="G5" s="28" t="s">
        <v>81</v>
      </c>
      <c r="H5" s="28" t="s">
        <v>82</v>
      </c>
      <c r="I5" s="28" t="s">
        <v>83</v>
      </c>
      <c r="J5" s="28" t="s">
        <v>84</v>
      </c>
      <c r="K5" s="28" t="s">
        <v>85</v>
      </c>
      <c r="L5" s="28" t="s">
        <v>86</v>
      </c>
      <c r="M5" s="28" t="s">
        <v>87</v>
      </c>
      <c r="N5" s="28" t="s">
        <v>88</v>
      </c>
      <c r="O5" s="28" t="s">
        <v>89</v>
      </c>
      <c r="P5" s="28" t="s">
        <v>90</v>
      </c>
      <c r="Q5" s="65"/>
    </row>
    <row r="6" spans="1:17" ht="103.5" customHeight="1">
      <c r="A6" s="29">
        <v>1</v>
      </c>
      <c r="B6" s="30" t="s">
        <v>91</v>
      </c>
      <c r="C6" s="31">
        <v>1000000</v>
      </c>
      <c r="D6" s="29" t="s">
        <v>92</v>
      </c>
      <c r="E6" s="32"/>
      <c r="F6" s="32"/>
      <c r="G6" s="32"/>
      <c r="H6" s="32"/>
      <c r="I6" s="32"/>
      <c r="J6" s="32"/>
      <c r="K6" s="32"/>
      <c r="L6" s="32"/>
      <c r="M6" s="32"/>
      <c r="N6" s="32"/>
      <c r="O6" s="32"/>
      <c r="P6" s="32"/>
      <c r="Q6" s="32"/>
    </row>
    <row r="7" spans="1:17" ht="104.25" customHeight="1">
      <c r="A7" s="35">
        <v>2</v>
      </c>
      <c r="B7" s="36" t="s">
        <v>93</v>
      </c>
      <c r="C7" s="37">
        <v>120000</v>
      </c>
      <c r="D7" s="35" t="s">
        <v>92</v>
      </c>
      <c r="E7" s="38"/>
      <c r="F7" s="38"/>
      <c r="G7" s="38"/>
      <c r="H7" s="38"/>
      <c r="I7" s="38"/>
      <c r="J7" s="38"/>
      <c r="K7" s="38"/>
      <c r="L7" s="38"/>
      <c r="M7" s="38"/>
      <c r="N7" s="38"/>
      <c r="O7" s="38"/>
      <c r="P7" s="38"/>
      <c r="Q7" s="38"/>
    </row>
    <row r="8" spans="1:17" ht="82.5" customHeight="1">
      <c r="A8" s="35">
        <v>3</v>
      </c>
      <c r="B8" s="36" t="s">
        <v>94</v>
      </c>
      <c r="C8" s="37">
        <v>10000</v>
      </c>
      <c r="D8" s="35" t="s">
        <v>92</v>
      </c>
      <c r="E8" s="38"/>
      <c r="F8" s="38"/>
      <c r="G8" s="38"/>
      <c r="H8" s="38"/>
      <c r="I8" s="38"/>
      <c r="J8" s="38"/>
      <c r="K8" s="38"/>
      <c r="L8" s="38"/>
      <c r="M8" s="38"/>
      <c r="N8" s="38"/>
      <c r="O8" s="38"/>
      <c r="P8" s="38"/>
      <c r="Q8" s="38"/>
    </row>
    <row r="9" spans="1:17" ht="80.25" customHeight="1">
      <c r="A9" s="35">
        <v>4</v>
      </c>
      <c r="B9" s="39" t="s">
        <v>95</v>
      </c>
      <c r="C9" s="37">
        <v>378000</v>
      </c>
      <c r="D9" s="35" t="s">
        <v>92</v>
      </c>
      <c r="E9" s="38"/>
      <c r="F9" s="38"/>
      <c r="G9" s="38"/>
      <c r="H9" s="38"/>
      <c r="I9" s="38"/>
      <c r="J9" s="38"/>
      <c r="K9" s="38"/>
      <c r="L9" s="38"/>
      <c r="M9" s="38"/>
      <c r="N9" s="38"/>
      <c r="O9" s="38"/>
      <c r="P9" s="38"/>
      <c r="Q9" s="38"/>
    </row>
    <row r="10" spans="1:17" ht="151.5" customHeight="1">
      <c r="A10" s="35">
        <v>5</v>
      </c>
      <c r="B10" s="36" t="s">
        <v>96</v>
      </c>
      <c r="C10" s="37">
        <v>20000</v>
      </c>
      <c r="D10" s="35" t="s">
        <v>92</v>
      </c>
      <c r="E10" s="38"/>
      <c r="F10" s="38"/>
      <c r="G10" s="38"/>
      <c r="H10" s="38"/>
      <c r="I10" s="38"/>
      <c r="J10" s="38"/>
      <c r="K10" s="38"/>
      <c r="L10" s="38"/>
      <c r="M10" s="38"/>
      <c r="N10" s="38"/>
      <c r="O10" s="38"/>
      <c r="P10" s="38"/>
      <c r="Q10" s="38"/>
    </row>
    <row r="11" spans="1:17" ht="134.25" customHeight="1">
      <c r="A11" s="35">
        <v>6</v>
      </c>
      <c r="B11" s="39" t="s">
        <v>97</v>
      </c>
      <c r="C11" s="37">
        <v>600000</v>
      </c>
      <c r="D11" s="35" t="s">
        <v>92</v>
      </c>
      <c r="E11" s="38"/>
      <c r="F11" s="38"/>
      <c r="G11" s="38"/>
      <c r="H11" s="38"/>
      <c r="I11" s="38"/>
      <c r="J11" s="38"/>
      <c r="K11" s="38"/>
      <c r="L11" s="38"/>
      <c r="M11" s="38"/>
      <c r="N11" s="38"/>
      <c r="O11" s="38"/>
      <c r="P11" s="38"/>
      <c r="Q11" s="38"/>
    </row>
    <row r="12" spans="1:17" ht="49.5" customHeight="1">
      <c r="A12" s="35">
        <v>7</v>
      </c>
      <c r="B12" s="39" t="s">
        <v>98</v>
      </c>
      <c r="C12" s="37">
        <v>30000</v>
      </c>
      <c r="D12" s="35" t="s">
        <v>92</v>
      </c>
      <c r="E12" s="38"/>
      <c r="F12" s="38"/>
      <c r="G12" s="38"/>
      <c r="H12" s="38"/>
      <c r="I12" s="38"/>
      <c r="J12" s="38"/>
      <c r="K12" s="38"/>
      <c r="L12" s="38"/>
      <c r="M12" s="38"/>
      <c r="N12" s="38"/>
      <c r="O12" s="38"/>
      <c r="P12" s="38"/>
      <c r="Q12" s="38"/>
    </row>
    <row r="13" spans="1:17" ht="66" customHeight="1">
      <c r="A13" s="35">
        <v>8</v>
      </c>
      <c r="B13" s="39" t="s">
        <v>99</v>
      </c>
      <c r="C13" s="37">
        <v>100000</v>
      </c>
      <c r="D13" s="35" t="s">
        <v>92</v>
      </c>
      <c r="E13" s="38"/>
      <c r="F13" s="38"/>
      <c r="G13" s="38"/>
      <c r="H13" s="38"/>
      <c r="I13" s="38"/>
      <c r="J13" s="38"/>
      <c r="K13" s="38"/>
      <c r="L13" s="38"/>
      <c r="M13" s="38"/>
      <c r="N13" s="38"/>
      <c r="O13" s="38"/>
      <c r="P13" s="38"/>
      <c r="Q13" s="38"/>
    </row>
    <row r="14" spans="1:17" ht="67.5" customHeight="1">
      <c r="A14" s="35">
        <v>9</v>
      </c>
      <c r="B14" s="39" t="s">
        <v>100</v>
      </c>
      <c r="C14" s="37">
        <v>20000</v>
      </c>
      <c r="D14" s="35" t="s">
        <v>92</v>
      </c>
      <c r="E14" s="38"/>
      <c r="F14" s="38"/>
      <c r="G14" s="38"/>
      <c r="H14" s="38"/>
      <c r="I14" s="38"/>
      <c r="J14" s="38"/>
      <c r="K14" s="38"/>
      <c r="L14" s="38"/>
      <c r="M14" s="38"/>
      <c r="N14" s="38"/>
      <c r="O14" s="38"/>
      <c r="P14" s="38"/>
      <c r="Q14" s="38"/>
    </row>
    <row r="15" spans="1:17" ht="84">
      <c r="A15" s="35">
        <v>10</v>
      </c>
      <c r="B15" s="39" t="s">
        <v>101</v>
      </c>
      <c r="C15" s="37">
        <v>10000</v>
      </c>
      <c r="D15" s="35" t="s">
        <v>92</v>
      </c>
      <c r="E15" s="38"/>
      <c r="F15" s="38"/>
      <c r="G15" s="38"/>
      <c r="H15" s="38"/>
      <c r="I15" s="38"/>
      <c r="J15" s="38"/>
      <c r="K15" s="38"/>
      <c r="L15" s="38"/>
      <c r="M15" s="38"/>
      <c r="N15" s="38"/>
      <c r="O15" s="38"/>
      <c r="P15" s="38"/>
      <c r="Q15" s="38"/>
    </row>
    <row r="16" spans="1:17" ht="106.5" customHeight="1">
      <c r="A16" s="35">
        <v>11</v>
      </c>
      <c r="B16" s="39" t="s">
        <v>102</v>
      </c>
      <c r="C16" s="37">
        <v>30000</v>
      </c>
      <c r="D16" s="35" t="s">
        <v>92</v>
      </c>
      <c r="E16" s="38"/>
      <c r="F16" s="38"/>
      <c r="G16" s="38"/>
      <c r="H16" s="38"/>
      <c r="I16" s="38"/>
      <c r="J16" s="38"/>
      <c r="K16" s="38"/>
      <c r="L16" s="38"/>
      <c r="M16" s="38"/>
      <c r="N16" s="38"/>
      <c r="O16" s="38"/>
      <c r="P16" s="38"/>
      <c r="Q16" s="38"/>
    </row>
    <row r="17" spans="1:17" ht="62.25" customHeight="1">
      <c r="A17" s="35">
        <v>12</v>
      </c>
      <c r="B17" s="36" t="s">
        <v>103</v>
      </c>
      <c r="C17" s="37">
        <v>50000</v>
      </c>
      <c r="D17" s="35" t="s">
        <v>92</v>
      </c>
      <c r="E17" s="38"/>
      <c r="F17" s="38"/>
      <c r="G17" s="38"/>
      <c r="H17" s="38"/>
      <c r="I17" s="38"/>
      <c r="J17" s="38"/>
      <c r="K17" s="38"/>
      <c r="L17" s="38"/>
      <c r="M17" s="38"/>
      <c r="N17" s="38"/>
      <c r="O17" s="38"/>
      <c r="P17" s="38"/>
      <c r="Q17" s="38"/>
    </row>
    <row r="18" spans="1:17" ht="105" customHeight="1">
      <c r="A18" s="35">
        <v>13</v>
      </c>
      <c r="B18" s="36" t="s">
        <v>104</v>
      </c>
      <c r="C18" s="37">
        <v>30000</v>
      </c>
      <c r="D18" s="35" t="s">
        <v>92</v>
      </c>
      <c r="E18" s="38"/>
      <c r="F18" s="38"/>
      <c r="G18" s="38"/>
      <c r="H18" s="38"/>
      <c r="I18" s="38"/>
      <c r="J18" s="38"/>
      <c r="K18" s="38"/>
      <c r="L18" s="38"/>
      <c r="M18" s="38"/>
      <c r="N18" s="38"/>
      <c r="O18" s="38"/>
      <c r="P18" s="38"/>
      <c r="Q18" s="38"/>
    </row>
    <row r="19" spans="1:17" ht="108.75" customHeight="1">
      <c r="A19" s="35">
        <v>14</v>
      </c>
      <c r="B19" s="39" t="s">
        <v>105</v>
      </c>
      <c r="C19" s="37">
        <v>250000</v>
      </c>
      <c r="D19" s="35" t="s">
        <v>92</v>
      </c>
      <c r="E19" s="38"/>
      <c r="F19" s="38"/>
      <c r="G19" s="38"/>
      <c r="H19" s="38"/>
      <c r="I19" s="38"/>
      <c r="J19" s="38"/>
      <c r="K19" s="38"/>
      <c r="L19" s="38"/>
      <c r="M19" s="38"/>
      <c r="N19" s="38"/>
      <c r="O19" s="38"/>
      <c r="P19" s="38"/>
      <c r="Q19" s="38"/>
    </row>
    <row r="20" spans="1:17" ht="51" customHeight="1">
      <c r="A20" s="35">
        <v>15</v>
      </c>
      <c r="B20" s="39" t="s">
        <v>106</v>
      </c>
      <c r="C20" s="37">
        <v>100000</v>
      </c>
      <c r="D20" s="35" t="s">
        <v>92</v>
      </c>
      <c r="E20" s="38"/>
      <c r="F20" s="38"/>
      <c r="G20" s="38"/>
      <c r="H20" s="38"/>
      <c r="I20" s="38"/>
      <c r="J20" s="38"/>
      <c r="K20" s="38"/>
      <c r="L20" s="38"/>
      <c r="M20" s="38"/>
      <c r="N20" s="38"/>
      <c r="O20" s="38"/>
      <c r="P20" s="38"/>
      <c r="Q20" s="38"/>
    </row>
    <row r="21" spans="1:17" ht="168">
      <c r="A21" s="35">
        <v>16</v>
      </c>
      <c r="B21" s="39" t="s">
        <v>107</v>
      </c>
      <c r="C21" s="37">
        <v>250000</v>
      </c>
      <c r="D21" s="35" t="s">
        <v>92</v>
      </c>
      <c r="E21" s="38"/>
      <c r="F21" s="38"/>
      <c r="G21" s="38"/>
      <c r="H21" s="38"/>
      <c r="I21" s="38"/>
      <c r="J21" s="38"/>
      <c r="K21" s="38"/>
      <c r="L21" s="38"/>
      <c r="M21" s="38"/>
      <c r="N21" s="38"/>
      <c r="O21" s="38"/>
      <c r="P21" s="38"/>
      <c r="Q21" s="38"/>
    </row>
    <row r="22" spans="1:17" ht="105">
      <c r="A22" s="35">
        <v>17</v>
      </c>
      <c r="B22" s="39" t="s">
        <v>108</v>
      </c>
      <c r="C22" s="37">
        <v>30000</v>
      </c>
      <c r="D22" s="35" t="s">
        <v>92</v>
      </c>
      <c r="E22" s="38"/>
      <c r="F22" s="38"/>
      <c r="G22" s="38"/>
      <c r="H22" s="38"/>
      <c r="I22" s="38"/>
      <c r="J22" s="38"/>
      <c r="K22" s="38"/>
      <c r="L22" s="38"/>
      <c r="M22" s="38"/>
      <c r="N22" s="38"/>
      <c r="O22" s="38"/>
      <c r="P22" s="38"/>
      <c r="Q22" s="38"/>
    </row>
    <row r="23" spans="1:17" ht="84">
      <c r="A23" s="35">
        <v>18</v>
      </c>
      <c r="B23" s="39" t="s">
        <v>109</v>
      </c>
      <c r="C23" s="37">
        <v>30000</v>
      </c>
      <c r="D23" s="35" t="s">
        <v>92</v>
      </c>
      <c r="E23" s="38"/>
      <c r="F23" s="38"/>
      <c r="G23" s="38"/>
      <c r="H23" s="38"/>
      <c r="I23" s="38"/>
      <c r="J23" s="38"/>
      <c r="K23" s="38"/>
      <c r="L23" s="38"/>
      <c r="M23" s="38"/>
      <c r="N23" s="38"/>
      <c r="O23" s="38"/>
      <c r="P23" s="38"/>
      <c r="Q23" s="38"/>
    </row>
    <row r="24" spans="1:17" ht="168">
      <c r="A24" s="35">
        <v>19</v>
      </c>
      <c r="B24" s="36" t="s">
        <v>110</v>
      </c>
      <c r="C24" s="37">
        <v>100000</v>
      </c>
      <c r="D24" s="35" t="s">
        <v>92</v>
      </c>
      <c r="E24" s="38"/>
      <c r="F24" s="38"/>
      <c r="G24" s="38"/>
      <c r="H24" s="38"/>
      <c r="I24" s="38"/>
      <c r="J24" s="38"/>
      <c r="K24" s="38"/>
      <c r="L24" s="38"/>
      <c r="M24" s="38"/>
      <c r="N24" s="38"/>
      <c r="O24" s="38"/>
      <c r="P24" s="38"/>
      <c r="Q24" s="38"/>
    </row>
    <row r="25" spans="1:17" ht="114" customHeight="1">
      <c r="A25" s="35">
        <v>20</v>
      </c>
      <c r="B25" s="36" t="s">
        <v>111</v>
      </c>
      <c r="C25" s="37">
        <v>85000</v>
      </c>
      <c r="D25" s="35" t="s">
        <v>92</v>
      </c>
      <c r="E25" s="38"/>
      <c r="F25" s="38"/>
      <c r="G25" s="38"/>
      <c r="H25" s="38"/>
      <c r="I25" s="38"/>
      <c r="J25" s="38"/>
      <c r="K25" s="38"/>
      <c r="L25" s="38"/>
      <c r="M25" s="38"/>
      <c r="N25" s="38"/>
      <c r="O25" s="38"/>
      <c r="P25" s="38"/>
      <c r="Q25" s="38"/>
    </row>
    <row r="26" spans="1:17" ht="130.5" customHeight="1">
      <c r="A26" s="35">
        <v>21</v>
      </c>
      <c r="B26" s="36" t="s">
        <v>112</v>
      </c>
      <c r="C26" s="37">
        <v>20000</v>
      </c>
      <c r="D26" s="35" t="s">
        <v>92</v>
      </c>
      <c r="E26" s="38"/>
      <c r="F26" s="38"/>
      <c r="G26" s="38"/>
      <c r="H26" s="38"/>
      <c r="I26" s="38"/>
      <c r="J26" s="38"/>
      <c r="K26" s="38"/>
      <c r="L26" s="38"/>
      <c r="M26" s="38"/>
      <c r="N26" s="38"/>
      <c r="O26" s="38"/>
      <c r="P26" s="38"/>
      <c r="Q26" s="38"/>
    </row>
    <row r="27" spans="1:17" ht="168">
      <c r="A27" s="35">
        <v>22</v>
      </c>
      <c r="B27" s="36" t="s">
        <v>113</v>
      </c>
      <c r="C27" s="37">
        <v>30000</v>
      </c>
      <c r="D27" s="35" t="s">
        <v>92</v>
      </c>
      <c r="E27" s="38"/>
      <c r="F27" s="38"/>
      <c r="G27" s="38"/>
      <c r="H27" s="38"/>
      <c r="I27" s="38"/>
      <c r="J27" s="38"/>
      <c r="K27" s="38"/>
      <c r="L27" s="38"/>
      <c r="M27" s="38"/>
      <c r="N27" s="38"/>
      <c r="O27" s="38"/>
      <c r="P27" s="38"/>
      <c r="Q27" s="38"/>
    </row>
    <row r="28" spans="1:17" ht="189">
      <c r="A28" s="35">
        <v>23</v>
      </c>
      <c r="B28" s="36" t="s">
        <v>114</v>
      </c>
      <c r="C28" s="37">
        <v>40000</v>
      </c>
      <c r="D28" s="35" t="s">
        <v>92</v>
      </c>
      <c r="E28" s="38"/>
      <c r="F28" s="38"/>
      <c r="G28" s="38"/>
      <c r="H28" s="38"/>
      <c r="I28" s="38"/>
      <c r="J28" s="38"/>
      <c r="K28" s="38"/>
      <c r="L28" s="38"/>
      <c r="M28" s="38"/>
      <c r="N28" s="38"/>
      <c r="O28" s="38"/>
      <c r="P28" s="38"/>
      <c r="Q28" s="38"/>
    </row>
    <row r="29" spans="1:17" ht="147">
      <c r="A29" s="35">
        <v>24</v>
      </c>
      <c r="B29" s="36" t="s">
        <v>115</v>
      </c>
      <c r="C29" s="37">
        <v>50000</v>
      </c>
      <c r="D29" s="35" t="s">
        <v>92</v>
      </c>
      <c r="E29" s="38"/>
      <c r="F29" s="38"/>
      <c r="G29" s="38"/>
      <c r="H29" s="38"/>
      <c r="I29" s="38"/>
      <c r="J29" s="38"/>
      <c r="K29" s="38"/>
      <c r="L29" s="38"/>
      <c r="M29" s="38"/>
      <c r="N29" s="38"/>
      <c r="O29" s="38"/>
      <c r="P29" s="38"/>
      <c r="Q29" s="38"/>
    </row>
    <row r="30" spans="1:17" ht="121.5" customHeight="1">
      <c r="A30" s="35">
        <v>25</v>
      </c>
      <c r="B30" s="36" t="s">
        <v>116</v>
      </c>
      <c r="C30" s="37">
        <v>30000</v>
      </c>
      <c r="D30" s="35" t="s">
        <v>92</v>
      </c>
      <c r="E30" s="38"/>
      <c r="F30" s="38"/>
      <c r="G30" s="38"/>
      <c r="H30" s="38"/>
      <c r="I30" s="38"/>
      <c r="J30" s="38"/>
      <c r="K30" s="38"/>
      <c r="L30" s="38"/>
      <c r="M30" s="38"/>
      <c r="N30" s="38"/>
      <c r="O30" s="38"/>
      <c r="P30" s="38"/>
      <c r="Q30" s="38"/>
    </row>
    <row r="31" spans="1:17" ht="95.25" customHeight="1">
      <c r="A31" s="35">
        <v>26</v>
      </c>
      <c r="B31" s="36" t="s">
        <v>117</v>
      </c>
      <c r="C31" s="37">
        <v>20000</v>
      </c>
      <c r="D31" s="35" t="s">
        <v>92</v>
      </c>
      <c r="E31" s="38"/>
      <c r="F31" s="38"/>
      <c r="G31" s="38"/>
      <c r="H31" s="38"/>
      <c r="I31" s="38"/>
      <c r="J31" s="38"/>
      <c r="K31" s="38"/>
      <c r="L31" s="38"/>
      <c r="M31" s="38"/>
      <c r="N31" s="38"/>
      <c r="O31" s="38"/>
      <c r="P31" s="38"/>
      <c r="Q31" s="38"/>
    </row>
    <row r="32" spans="1:17" ht="147">
      <c r="A32" s="35">
        <v>27</v>
      </c>
      <c r="B32" s="36" t="s">
        <v>118</v>
      </c>
      <c r="C32" s="37">
        <v>30000</v>
      </c>
      <c r="D32" s="35" t="s">
        <v>92</v>
      </c>
      <c r="E32" s="38"/>
      <c r="F32" s="38"/>
      <c r="G32" s="38"/>
      <c r="H32" s="38"/>
      <c r="I32" s="38"/>
      <c r="J32" s="38"/>
      <c r="K32" s="38"/>
      <c r="L32" s="38"/>
      <c r="M32" s="38"/>
      <c r="N32" s="38"/>
      <c r="O32" s="38"/>
      <c r="P32" s="38"/>
      <c r="Q32" s="38"/>
    </row>
    <row r="33" spans="1:17" ht="105">
      <c r="A33" s="35">
        <v>28</v>
      </c>
      <c r="B33" s="36" t="s">
        <v>119</v>
      </c>
      <c r="C33" s="37">
        <v>30000</v>
      </c>
      <c r="D33" s="35" t="s">
        <v>92</v>
      </c>
      <c r="E33" s="38"/>
      <c r="F33" s="38"/>
      <c r="G33" s="38"/>
      <c r="H33" s="38"/>
      <c r="I33" s="38"/>
      <c r="J33" s="38"/>
      <c r="K33" s="38"/>
      <c r="L33" s="38"/>
      <c r="M33" s="38"/>
      <c r="N33" s="38"/>
      <c r="O33" s="38"/>
      <c r="P33" s="38"/>
      <c r="Q33" s="38"/>
    </row>
    <row r="34" spans="1:17" ht="84">
      <c r="A34" s="35">
        <v>29</v>
      </c>
      <c r="B34" s="36" t="s">
        <v>120</v>
      </c>
      <c r="C34" s="37">
        <v>100000</v>
      </c>
      <c r="D34" s="35" t="s">
        <v>92</v>
      </c>
      <c r="E34" s="38"/>
      <c r="F34" s="38"/>
      <c r="G34" s="38"/>
      <c r="H34" s="38"/>
      <c r="I34" s="38"/>
      <c r="J34" s="38"/>
      <c r="K34" s="38"/>
      <c r="L34" s="38"/>
      <c r="M34" s="38"/>
      <c r="N34" s="38"/>
      <c r="O34" s="38"/>
      <c r="P34" s="38"/>
      <c r="Q34" s="38"/>
    </row>
    <row r="35" spans="1:17" ht="147">
      <c r="A35" s="35">
        <v>30</v>
      </c>
      <c r="B35" s="39" t="s">
        <v>121</v>
      </c>
      <c r="C35" s="37">
        <v>250000</v>
      </c>
      <c r="D35" s="35" t="s">
        <v>92</v>
      </c>
      <c r="E35" s="38"/>
      <c r="F35" s="38"/>
      <c r="G35" s="38"/>
      <c r="H35" s="38"/>
      <c r="I35" s="38"/>
      <c r="J35" s="38"/>
      <c r="K35" s="38"/>
      <c r="L35" s="38"/>
      <c r="M35" s="38"/>
      <c r="N35" s="38"/>
      <c r="O35" s="38"/>
      <c r="P35" s="38"/>
      <c r="Q35" s="38"/>
    </row>
    <row r="36" spans="1:17" ht="84">
      <c r="A36" s="35">
        <v>31</v>
      </c>
      <c r="B36" s="39" t="s">
        <v>122</v>
      </c>
      <c r="C36" s="37">
        <v>20000</v>
      </c>
      <c r="D36" s="35" t="s">
        <v>92</v>
      </c>
      <c r="E36" s="38"/>
      <c r="F36" s="38"/>
      <c r="G36" s="38"/>
      <c r="H36" s="38"/>
      <c r="I36" s="38"/>
      <c r="J36" s="38"/>
      <c r="K36" s="38"/>
      <c r="L36" s="38"/>
      <c r="M36" s="38"/>
      <c r="N36" s="38"/>
      <c r="O36" s="38"/>
      <c r="P36" s="38"/>
      <c r="Q36" s="38"/>
    </row>
    <row r="37" spans="1:17" ht="147">
      <c r="A37" s="35">
        <v>32</v>
      </c>
      <c r="B37" s="39" t="s">
        <v>123</v>
      </c>
      <c r="C37" s="37">
        <v>80000</v>
      </c>
      <c r="D37" s="35" t="s">
        <v>92</v>
      </c>
      <c r="E37" s="38"/>
      <c r="F37" s="38"/>
      <c r="G37" s="38"/>
      <c r="H37" s="38"/>
      <c r="I37" s="38"/>
      <c r="J37" s="38"/>
      <c r="K37" s="38"/>
      <c r="L37" s="38"/>
      <c r="M37" s="38"/>
      <c r="N37" s="38"/>
      <c r="O37" s="38"/>
      <c r="P37" s="38"/>
      <c r="Q37" s="38"/>
    </row>
    <row r="38" spans="1:17" ht="117.75" customHeight="1">
      <c r="A38" s="35">
        <v>33</v>
      </c>
      <c r="B38" s="39" t="s">
        <v>124</v>
      </c>
      <c r="C38" s="37">
        <v>50000</v>
      </c>
      <c r="D38" s="35" t="s">
        <v>92</v>
      </c>
      <c r="E38" s="38"/>
      <c r="F38" s="38"/>
      <c r="G38" s="38"/>
      <c r="H38" s="38"/>
      <c r="I38" s="38"/>
      <c r="J38" s="38"/>
      <c r="K38" s="38"/>
      <c r="L38" s="38"/>
      <c r="M38" s="38"/>
      <c r="N38" s="38"/>
      <c r="O38" s="38"/>
      <c r="P38" s="38"/>
      <c r="Q38" s="38"/>
    </row>
    <row r="39" spans="1:17" ht="168">
      <c r="A39" s="35">
        <v>34</v>
      </c>
      <c r="B39" s="39" t="s">
        <v>125</v>
      </c>
      <c r="C39" s="37">
        <v>30000</v>
      </c>
      <c r="D39" s="35" t="s">
        <v>92</v>
      </c>
      <c r="E39" s="38"/>
      <c r="F39" s="38"/>
      <c r="G39" s="38"/>
      <c r="H39" s="38"/>
      <c r="I39" s="38"/>
      <c r="J39" s="38"/>
      <c r="K39" s="38"/>
      <c r="L39" s="38"/>
      <c r="M39" s="38"/>
      <c r="N39" s="38"/>
      <c r="O39" s="38"/>
      <c r="P39" s="38"/>
      <c r="Q39" s="38"/>
    </row>
    <row r="40" spans="1:17" ht="126">
      <c r="A40" s="35">
        <v>35</v>
      </c>
      <c r="B40" s="36" t="s">
        <v>126</v>
      </c>
      <c r="C40" s="37">
        <v>20000</v>
      </c>
      <c r="D40" s="35" t="s">
        <v>92</v>
      </c>
      <c r="E40" s="38"/>
      <c r="F40" s="38"/>
      <c r="G40" s="38"/>
      <c r="H40" s="38"/>
      <c r="I40" s="38"/>
      <c r="J40" s="38"/>
      <c r="K40" s="38"/>
      <c r="L40" s="38"/>
      <c r="M40" s="38"/>
      <c r="N40" s="38"/>
      <c r="O40" s="38"/>
      <c r="P40" s="38"/>
      <c r="Q40" s="38"/>
    </row>
    <row r="41" spans="1:17" ht="84">
      <c r="A41" s="35">
        <v>36</v>
      </c>
      <c r="B41" s="36" t="s">
        <v>127</v>
      </c>
      <c r="C41" s="37">
        <v>20000</v>
      </c>
      <c r="D41" s="35" t="s">
        <v>92</v>
      </c>
      <c r="E41" s="38"/>
      <c r="F41" s="38"/>
      <c r="G41" s="38"/>
      <c r="H41" s="38"/>
      <c r="I41" s="38"/>
      <c r="J41" s="38"/>
      <c r="K41" s="38"/>
      <c r="L41" s="38"/>
      <c r="M41" s="38"/>
      <c r="N41" s="38"/>
      <c r="O41" s="38"/>
      <c r="P41" s="38"/>
      <c r="Q41" s="38"/>
    </row>
    <row r="42" spans="1:17" ht="105">
      <c r="A42" s="35">
        <v>37</v>
      </c>
      <c r="B42" s="39" t="s">
        <v>128</v>
      </c>
      <c r="C42" s="37">
        <v>300000</v>
      </c>
      <c r="D42" s="35" t="s">
        <v>92</v>
      </c>
      <c r="E42" s="38"/>
      <c r="F42" s="38"/>
      <c r="G42" s="38"/>
      <c r="H42" s="38"/>
      <c r="I42" s="38"/>
      <c r="J42" s="38"/>
      <c r="K42" s="38"/>
      <c r="L42" s="38"/>
      <c r="M42" s="38"/>
      <c r="N42" s="38"/>
      <c r="O42" s="38"/>
      <c r="P42" s="38"/>
      <c r="Q42" s="38"/>
    </row>
    <row r="43" spans="1:17" ht="105">
      <c r="A43" s="35">
        <v>38</v>
      </c>
      <c r="B43" s="39" t="s">
        <v>129</v>
      </c>
      <c r="C43" s="37">
        <v>100000</v>
      </c>
      <c r="D43" s="35" t="s">
        <v>92</v>
      </c>
      <c r="E43" s="38"/>
      <c r="F43" s="38"/>
      <c r="G43" s="38"/>
      <c r="H43" s="38"/>
      <c r="I43" s="38"/>
      <c r="J43" s="38"/>
      <c r="K43" s="38"/>
      <c r="L43" s="38"/>
      <c r="M43" s="38"/>
      <c r="N43" s="38"/>
      <c r="O43" s="38"/>
      <c r="P43" s="38"/>
      <c r="Q43" s="38"/>
    </row>
    <row r="44" spans="1:17" ht="126">
      <c r="A44" s="35">
        <v>39</v>
      </c>
      <c r="B44" s="36" t="s">
        <v>130</v>
      </c>
      <c r="C44" s="37">
        <v>20000</v>
      </c>
      <c r="D44" s="35" t="s">
        <v>92</v>
      </c>
      <c r="E44" s="38"/>
      <c r="F44" s="38"/>
      <c r="G44" s="38"/>
      <c r="H44" s="38"/>
      <c r="I44" s="38"/>
      <c r="J44" s="38"/>
      <c r="K44" s="38"/>
      <c r="L44" s="38"/>
      <c r="M44" s="38"/>
      <c r="N44" s="38"/>
      <c r="O44" s="38"/>
      <c r="P44" s="38"/>
      <c r="Q44" s="38"/>
    </row>
    <row r="45" spans="1:17" ht="105">
      <c r="A45" s="35">
        <v>40</v>
      </c>
      <c r="B45" s="36" t="s">
        <v>131</v>
      </c>
      <c r="C45" s="37">
        <v>99000</v>
      </c>
      <c r="D45" s="35" t="s">
        <v>92</v>
      </c>
      <c r="E45" s="38"/>
      <c r="F45" s="38"/>
      <c r="G45" s="38"/>
      <c r="H45" s="38"/>
      <c r="I45" s="38"/>
      <c r="J45" s="38"/>
      <c r="K45" s="38"/>
      <c r="L45" s="38"/>
      <c r="M45" s="38"/>
      <c r="N45" s="38"/>
      <c r="O45" s="38"/>
      <c r="P45" s="38"/>
      <c r="Q45" s="38"/>
    </row>
    <row r="46" spans="1:17" ht="21">
      <c r="A46" s="35">
        <v>41</v>
      </c>
      <c r="B46" s="36" t="s">
        <v>132</v>
      </c>
      <c r="C46" s="37">
        <v>13000</v>
      </c>
      <c r="D46" s="35" t="s">
        <v>92</v>
      </c>
      <c r="E46" s="38"/>
      <c r="F46" s="38"/>
      <c r="G46" s="38"/>
      <c r="H46" s="38"/>
      <c r="I46" s="38"/>
      <c r="J46" s="38"/>
      <c r="K46" s="38"/>
      <c r="L46" s="38"/>
      <c r="M46" s="38"/>
      <c r="N46" s="38"/>
      <c r="O46" s="38"/>
      <c r="P46" s="38"/>
      <c r="Q46" s="38"/>
    </row>
    <row r="47" spans="1:17" ht="126">
      <c r="A47" s="35">
        <v>42</v>
      </c>
      <c r="B47" s="36" t="s">
        <v>133</v>
      </c>
      <c r="C47" s="37">
        <v>70000</v>
      </c>
      <c r="D47" s="35" t="s">
        <v>92</v>
      </c>
      <c r="E47" s="38"/>
      <c r="F47" s="38"/>
      <c r="G47" s="38"/>
      <c r="H47" s="38"/>
      <c r="I47" s="38"/>
      <c r="J47" s="38"/>
      <c r="K47" s="38"/>
      <c r="L47" s="38"/>
      <c r="M47" s="38"/>
      <c r="N47" s="38"/>
      <c r="O47" s="38"/>
      <c r="P47" s="38"/>
      <c r="Q47" s="38"/>
    </row>
    <row r="48" spans="1:17" ht="210">
      <c r="A48" s="35">
        <v>43</v>
      </c>
      <c r="B48" s="36" t="s">
        <v>134</v>
      </c>
      <c r="C48" s="37">
        <v>70000</v>
      </c>
      <c r="D48" s="35" t="s">
        <v>92</v>
      </c>
      <c r="E48" s="38"/>
      <c r="F48" s="38"/>
      <c r="G48" s="38"/>
      <c r="H48" s="38"/>
      <c r="I48" s="38"/>
      <c r="J48" s="38"/>
      <c r="K48" s="38"/>
      <c r="L48" s="38"/>
      <c r="M48" s="38"/>
      <c r="N48" s="38"/>
      <c r="O48" s="38"/>
      <c r="P48" s="38"/>
      <c r="Q48" s="38"/>
    </row>
    <row r="49" spans="1:17" ht="84">
      <c r="A49" s="35">
        <v>44</v>
      </c>
      <c r="B49" s="39" t="s">
        <v>135</v>
      </c>
      <c r="C49" s="37">
        <v>5000</v>
      </c>
      <c r="D49" s="35" t="s">
        <v>92</v>
      </c>
      <c r="E49" s="38"/>
      <c r="F49" s="38"/>
      <c r="G49" s="38"/>
      <c r="H49" s="38"/>
      <c r="I49" s="38"/>
      <c r="J49" s="38"/>
      <c r="K49" s="38"/>
      <c r="L49" s="38"/>
      <c r="M49" s="38"/>
      <c r="N49" s="38"/>
      <c r="O49" s="38"/>
      <c r="P49" s="38"/>
      <c r="Q49" s="38"/>
    </row>
    <row r="50" spans="1:17" ht="84">
      <c r="A50" s="35">
        <v>45</v>
      </c>
      <c r="B50" s="39" t="s">
        <v>136</v>
      </c>
      <c r="C50" s="37">
        <v>5000</v>
      </c>
      <c r="D50" s="35" t="s">
        <v>92</v>
      </c>
      <c r="E50" s="38"/>
      <c r="F50" s="38"/>
      <c r="G50" s="38"/>
      <c r="H50" s="38"/>
      <c r="I50" s="38"/>
      <c r="J50" s="38"/>
      <c r="K50" s="38"/>
      <c r="L50" s="38"/>
      <c r="M50" s="38"/>
      <c r="N50" s="38"/>
      <c r="O50" s="38"/>
      <c r="P50" s="38"/>
      <c r="Q50" s="38"/>
    </row>
    <row r="51" spans="1:17" ht="105">
      <c r="A51" s="35">
        <v>46</v>
      </c>
      <c r="B51" s="36" t="s">
        <v>137</v>
      </c>
      <c r="C51" s="37">
        <v>5000</v>
      </c>
      <c r="D51" s="35" t="s">
        <v>92</v>
      </c>
      <c r="E51" s="38"/>
      <c r="F51" s="38"/>
      <c r="G51" s="38"/>
      <c r="H51" s="38"/>
      <c r="I51" s="38"/>
      <c r="J51" s="38"/>
      <c r="K51" s="38"/>
      <c r="L51" s="38"/>
      <c r="M51" s="38"/>
      <c r="N51" s="38"/>
      <c r="O51" s="38"/>
      <c r="P51" s="38"/>
      <c r="Q51" s="38"/>
    </row>
    <row r="52" spans="1:17" ht="63">
      <c r="A52" s="35">
        <v>47</v>
      </c>
      <c r="B52" s="36" t="s">
        <v>138</v>
      </c>
      <c r="C52" s="37">
        <v>50000</v>
      </c>
      <c r="D52" s="35" t="s">
        <v>92</v>
      </c>
      <c r="E52" s="38"/>
      <c r="F52" s="38"/>
      <c r="G52" s="38"/>
      <c r="H52" s="38"/>
      <c r="I52" s="38"/>
      <c r="J52" s="38"/>
      <c r="K52" s="38"/>
      <c r="L52" s="38"/>
      <c r="M52" s="38"/>
      <c r="N52" s="38"/>
      <c r="O52" s="38"/>
      <c r="P52" s="38"/>
      <c r="Q52" s="38"/>
    </row>
    <row r="53" spans="1:17" ht="105">
      <c r="A53" s="35">
        <v>48</v>
      </c>
      <c r="B53" s="36" t="s">
        <v>139</v>
      </c>
      <c r="C53" s="37">
        <v>2582800</v>
      </c>
      <c r="D53" s="35" t="s">
        <v>92</v>
      </c>
      <c r="E53" s="38"/>
      <c r="F53" s="38"/>
      <c r="G53" s="38"/>
      <c r="H53" s="38"/>
      <c r="I53" s="38"/>
      <c r="J53" s="38"/>
      <c r="K53" s="38"/>
      <c r="L53" s="38"/>
      <c r="M53" s="38"/>
      <c r="N53" s="38"/>
      <c r="O53" s="38"/>
      <c r="P53" s="38"/>
      <c r="Q53" s="38"/>
    </row>
    <row r="54" spans="1:17" ht="126">
      <c r="A54" s="35">
        <v>49</v>
      </c>
      <c r="B54" s="36" t="s">
        <v>140</v>
      </c>
      <c r="C54" s="37">
        <v>1111000</v>
      </c>
      <c r="D54" s="35" t="s">
        <v>92</v>
      </c>
      <c r="E54" s="38"/>
      <c r="F54" s="38"/>
      <c r="G54" s="38"/>
      <c r="H54" s="38"/>
      <c r="I54" s="38"/>
      <c r="J54" s="38"/>
      <c r="K54" s="38"/>
      <c r="L54" s="38"/>
      <c r="M54" s="38"/>
      <c r="N54" s="38"/>
      <c r="O54" s="38"/>
      <c r="P54" s="38"/>
      <c r="Q54" s="38"/>
    </row>
    <row r="55" spans="1:17" ht="147">
      <c r="A55" s="35">
        <v>50</v>
      </c>
      <c r="B55" s="36" t="s">
        <v>141</v>
      </c>
      <c r="C55" s="37">
        <v>20000</v>
      </c>
      <c r="D55" s="35" t="s">
        <v>92</v>
      </c>
      <c r="E55" s="38"/>
      <c r="F55" s="38"/>
      <c r="G55" s="38"/>
      <c r="H55" s="38"/>
      <c r="I55" s="38"/>
      <c r="J55" s="38"/>
      <c r="K55" s="38"/>
      <c r="L55" s="38"/>
      <c r="M55" s="38"/>
      <c r="N55" s="38"/>
      <c r="O55" s="38"/>
      <c r="P55" s="38"/>
      <c r="Q55" s="38"/>
    </row>
    <row r="56" spans="1:17" ht="105">
      <c r="A56" s="35">
        <v>51</v>
      </c>
      <c r="B56" s="36" t="s">
        <v>142</v>
      </c>
      <c r="C56" s="37">
        <v>50000</v>
      </c>
      <c r="D56" s="35" t="s">
        <v>92</v>
      </c>
      <c r="E56" s="38"/>
      <c r="F56" s="38"/>
      <c r="G56" s="38"/>
      <c r="H56" s="38"/>
      <c r="I56" s="38"/>
      <c r="J56" s="38"/>
      <c r="K56" s="38"/>
      <c r="L56" s="38"/>
      <c r="M56" s="38"/>
      <c r="N56" s="38"/>
      <c r="O56" s="38"/>
      <c r="P56" s="38"/>
      <c r="Q56" s="38"/>
    </row>
    <row r="57" spans="1:17" ht="147">
      <c r="A57" s="35">
        <v>52</v>
      </c>
      <c r="B57" s="36" t="s">
        <v>143</v>
      </c>
      <c r="C57" s="37">
        <v>39000</v>
      </c>
      <c r="D57" s="35" t="s">
        <v>92</v>
      </c>
      <c r="E57" s="38"/>
      <c r="F57" s="38"/>
      <c r="G57" s="38"/>
      <c r="H57" s="38"/>
      <c r="I57" s="38"/>
      <c r="J57" s="38"/>
      <c r="K57" s="38"/>
      <c r="L57" s="38"/>
      <c r="M57" s="38"/>
      <c r="N57" s="38"/>
      <c r="O57" s="38"/>
      <c r="P57" s="38"/>
      <c r="Q57" s="38"/>
    </row>
    <row r="58" spans="1:17" ht="147">
      <c r="A58" s="35">
        <v>53</v>
      </c>
      <c r="B58" s="36" t="s">
        <v>144</v>
      </c>
      <c r="C58" s="37">
        <v>52500</v>
      </c>
      <c r="D58" s="35" t="s">
        <v>92</v>
      </c>
      <c r="E58" s="38"/>
      <c r="F58" s="38"/>
      <c r="G58" s="38"/>
      <c r="H58" s="38"/>
      <c r="I58" s="38"/>
      <c r="J58" s="38"/>
      <c r="K58" s="38"/>
      <c r="L58" s="38"/>
      <c r="M58" s="38"/>
      <c r="N58" s="38"/>
      <c r="O58" s="38"/>
      <c r="P58" s="38"/>
      <c r="Q58" s="38"/>
    </row>
    <row r="59" spans="1:17" ht="147">
      <c r="A59" s="35">
        <v>54</v>
      </c>
      <c r="B59" s="36" t="s">
        <v>145</v>
      </c>
      <c r="C59" s="37">
        <v>52500</v>
      </c>
      <c r="D59" s="35" t="s">
        <v>92</v>
      </c>
      <c r="E59" s="38"/>
      <c r="F59" s="38"/>
      <c r="G59" s="38"/>
      <c r="H59" s="38"/>
      <c r="I59" s="38"/>
      <c r="J59" s="38"/>
      <c r="K59" s="38"/>
      <c r="L59" s="38"/>
      <c r="M59" s="38"/>
      <c r="N59" s="38"/>
      <c r="O59" s="38"/>
      <c r="P59" s="38"/>
      <c r="Q59" s="38"/>
    </row>
    <row r="60" spans="1:17" ht="147">
      <c r="A60" s="35">
        <v>55</v>
      </c>
      <c r="B60" s="36" t="s">
        <v>146</v>
      </c>
      <c r="C60" s="37">
        <v>94000</v>
      </c>
      <c r="D60" s="35" t="s">
        <v>92</v>
      </c>
      <c r="E60" s="38"/>
      <c r="F60" s="38"/>
      <c r="G60" s="38"/>
      <c r="H60" s="38"/>
      <c r="I60" s="38"/>
      <c r="J60" s="38"/>
      <c r="K60" s="38"/>
      <c r="L60" s="38"/>
      <c r="M60" s="38"/>
      <c r="N60" s="38"/>
      <c r="O60" s="38"/>
      <c r="P60" s="38"/>
      <c r="Q60" s="38"/>
    </row>
    <row r="61" spans="1:17" ht="105">
      <c r="A61" s="35">
        <v>56</v>
      </c>
      <c r="B61" s="36" t="s">
        <v>147</v>
      </c>
      <c r="C61" s="37">
        <v>41000</v>
      </c>
      <c r="D61" s="35" t="s">
        <v>92</v>
      </c>
      <c r="E61" s="38"/>
      <c r="F61" s="38"/>
      <c r="G61" s="38"/>
      <c r="H61" s="38"/>
      <c r="I61" s="38"/>
      <c r="J61" s="38"/>
      <c r="K61" s="38"/>
      <c r="L61" s="38"/>
      <c r="M61" s="38"/>
      <c r="N61" s="38"/>
      <c r="O61" s="38"/>
      <c r="P61" s="38"/>
      <c r="Q61" s="38"/>
    </row>
    <row r="62" spans="1:17" ht="147">
      <c r="A62" s="35">
        <v>57</v>
      </c>
      <c r="B62" s="36" t="s">
        <v>148</v>
      </c>
      <c r="C62" s="37">
        <v>69000</v>
      </c>
      <c r="D62" s="35" t="s">
        <v>92</v>
      </c>
      <c r="E62" s="38"/>
      <c r="F62" s="38"/>
      <c r="G62" s="38"/>
      <c r="H62" s="38"/>
      <c r="I62" s="38"/>
      <c r="J62" s="38"/>
      <c r="K62" s="38"/>
      <c r="L62" s="38"/>
      <c r="M62" s="38"/>
      <c r="N62" s="38"/>
      <c r="O62" s="38"/>
      <c r="P62" s="38"/>
      <c r="Q62" s="38"/>
    </row>
    <row r="63" spans="1:17" ht="147">
      <c r="A63" s="35">
        <v>58</v>
      </c>
      <c r="B63" s="36" t="s">
        <v>149</v>
      </c>
      <c r="C63" s="37">
        <v>106600</v>
      </c>
      <c r="D63" s="35" t="s">
        <v>92</v>
      </c>
      <c r="E63" s="38"/>
      <c r="F63" s="38"/>
      <c r="G63" s="38"/>
      <c r="H63" s="38"/>
      <c r="I63" s="38"/>
      <c r="J63" s="38"/>
      <c r="K63" s="38"/>
      <c r="L63" s="38"/>
      <c r="M63" s="38"/>
      <c r="N63" s="38"/>
      <c r="O63" s="38"/>
      <c r="P63" s="38"/>
      <c r="Q63" s="38"/>
    </row>
    <row r="64" spans="1:17" ht="168">
      <c r="A64" s="35">
        <v>59</v>
      </c>
      <c r="B64" s="36" t="s">
        <v>150</v>
      </c>
      <c r="C64" s="37">
        <v>135000</v>
      </c>
      <c r="D64" s="35" t="s">
        <v>92</v>
      </c>
      <c r="E64" s="38"/>
      <c r="F64" s="38"/>
      <c r="G64" s="38"/>
      <c r="H64" s="38"/>
      <c r="I64" s="38"/>
      <c r="J64" s="38"/>
      <c r="K64" s="38"/>
      <c r="L64" s="38"/>
      <c r="M64" s="38"/>
      <c r="N64" s="38"/>
      <c r="O64" s="38"/>
      <c r="P64" s="38"/>
      <c r="Q64" s="38"/>
    </row>
    <row r="65" spans="1:17" ht="189">
      <c r="A65" s="35">
        <v>60</v>
      </c>
      <c r="B65" s="36" t="s">
        <v>151</v>
      </c>
      <c r="C65" s="37">
        <v>404000</v>
      </c>
      <c r="D65" s="35" t="s">
        <v>92</v>
      </c>
      <c r="E65" s="38"/>
      <c r="F65" s="38"/>
      <c r="G65" s="38"/>
      <c r="H65" s="38"/>
      <c r="I65" s="38"/>
      <c r="J65" s="38"/>
      <c r="K65" s="38"/>
      <c r="L65" s="38"/>
      <c r="M65" s="38"/>
      <c r="N65" s="38"/>
      <c r="O65" s="38"/>
      <c r="P65" s="38"/>
      <c r="Q65" s="38"/>
    </row>
    <row r="66" spans="1:17" ht="147">
      <c r="A66" s="35">
        <v>61</v>
      </c>
      <c r="B66" s="36" t="s">
        <v>152</v>
      </c>
      <c r="C66" s="37">
        <v>45800</v>
      </c>
      <c r="D66" s="35" t="s">
        <v>92</v>
      </c>
      <c r="E66" s="38"/>
      <c r="F66" s="38"/>
      <c r="G66" s="38"/>
      <c r="H66" s="38"/>
      <c r="I66" s="38"/>
      <c r="J66" s="38"/>
      <c r="K66" s="38"/>
      <c r="L66" s="38"/>
      <c r="M66" s="38"/>
      <c r="N66" s="38"/>
      <c r="O66" s="38"/>
      <c r="P66" s="38"/>
      <c r="Q66" s="38"/>
    </row>
    <row r="67" spans="1:17" ht="147">
      <c r="A67" s="35">
        <v>62</v>
      </c>
      <c r="B67" s="36" t="s">
        <v>153</v>
      </c>
      <c r="C67" s="37">
        <v>33000</v>
      </c>
      <c r="D67" s="35" t="s">
        <v>92</v>
      </c>
      <c r="E67" s="38"/>
      <c r="F67" s="38"/>
      <c r="G67" s="38"/>
      <c r="H67" s="38"/>
      <c r="I67" s="38"/>
      <c r="J67" s="38"/>
      <c r="K67" s="38"/>
      <c r="L67" s="38"/>
      <c r="M67" s="38"/>
      <c r="N67" s="38"/>
      <c r="O67" s="38"/>
      <c r="P67" s="38"/>
      <c r="Q67" s="38"/>
    </row>
    <row r="68" spans="1:17" ht="168">
      <c r="A68" s="35">
        <v>63</v>
      </c>
      <c r="B68" s="36" t="s">
        <v>154</v>
      </c>
      <c r="C68" s="37">
        <v>299000</v>
      </c>
      <c r="D68" s="35" t="s">
        <v>92</v>
      </c>
      <c r="E68" s="38"/>
      <c r="F68" s="38"/>
      <c r="G68" s="38"/>
      <c r="H68" s="38"/>
      <c r="I68" s="38"/>
      <c r="J68" s="38"/>
      <c r="K68" s="38"/>
      <c r="L68" s="38"/>
      <c r="M68" s="38"/>
      <c r="N68" s="38"/>
      <c r="O68" s="38"/>
      <c r="P68" s="38"/>
      <c r="Q68" s="38"/>
    </row>
    <row r="69" spans="1:17" ht="168">
      <c r="A69" s="35">
        <v>64</v>
      </c>
      <c r="B69" s="36" t="s">
        <v>155</v>
      </c>
      <c r="C69" s="37">
        <v>262000</v>
      </c>
      <c r="D69" s="35" t="s">
        <v>92</v>
      </c>
      <c r="E69" s="38"/>
      <c r="F69" s="38"/>
      <c r="G69" s="38"/>
      <c r="H69" s="38"/>
      <c r="I69" s="38"/>
      <c r="J69" s="38"/>
      <c r="K69" s="38"/>
      <c r="L69" s="38"/>
      <c r="M69" s="38"/>
      <c r="N69" s="38"/>
      <c r="O69" s="38"/>
      <c r="P69" s="38"/>
      <c r="Q69" s="38"/>
    </row>
    <row r="70" spans="1:17" ht="168">
      <c r="A70" s="35">
        <v>65</v>
      </c>
      <c r="B70" s="36" t="s">
        <v>156</v>
      </c>
      <c r="C70" s="37">
        <v>172000</v>
      </c>
      <c r="D70" s="35" t="s">
        <v>92</v>
      </c>
      <c r="E70" s="38"/>
      <c r="F70" s="38"/>
      <c r="G70" s="38"/>
      <c r="H70" s="38"/>
      <c r="I70" s="38"/>
      <c r="J70" s="38"/>
      <c r="K70" s="38"/>
      <c r="L70" s="38"/>
      <c r="M70" s="38"/>
      <c r="N70" s="38"/>
      <c r="O70" s="38"/>
      <c r="P70" s="38"/>
      <c r="Q70" s="38"/>
    </row>
    <row r="71" spans="1:17" ht="189">
      <c r="A71" s="35">
        <v>66</v>
      </c>
      <c r="B71" s="36" t="s">
        <v>157</v>
      </c>
      <c r="C71" s="37">
        <v>266000</v>
      </c>
      <c r="D71" s="35" t="s">
        <v>92</v>
      </c>
      <c r="E71" s="38"/>
      <c r="F71" s="38"/>
      <c r="G71" s="38"/>
      <c r="H71" s="38"/>
      <c r="I71" s="38"/>
      <c r="J71" s="38"/>
      <c r="K71" s="38"/>
      <c r="L71" s="38"/>
      <c r="M71" s="38"/>
      <c r="N71" s="38"/>
      <c r="O71" s="38"/>
      <c r="P71" s="38"/>
      <c r="Q71" s="38"/>
    </row>
    <row r="72" spans="1:17" ht="189">
      <c r="A72" s="35">
        <v>67</v>
      </c>
      <c r="B72" s="36" t="s">
        <v>158</v>
      </c>
      <c r="C72" s="37">
        <v>216000</v>
      </c>
      <c r="D72" s="35" t="s">
        <v>92</v>
      </c>
      <c r="E72" s="38"/>
      <c r="F72" s="38"/>
      <c r="G72" s="38"/>
      <c r="H72" s="38"/>
      <c r="I72" s="38"/>
      <c r="J72" s="38"/>
      <c r="K72" s="38"/>
      <c r="L72" s="38"/>
      <c r="M72" s="38"/>
      <c r="N72" s="38"/>
      <c r="O72" s="38"/>
      <c r="P72" s="38"/>
      <c r="Q72" s="38"/>
    </row>
    <row r="73" spans="1:17" ht="189">
      <c r="A73" s="35">
        <v>68</v>
      </c>
      <c r="B73" s="36" t="s">
        <v>159</v>
      </c>
      <c r="C73" s="37">
        <v>658900</v>
      </c>
      <c r="D73" s="35" t="s">
        <v>92</v>
      </c>
      <c r="E73" s="38"/>
      <c r="F73" s="38"/>
      <c r="G73" s="38"/>
      <c r="H73" s="38"/>
      <c r="I73" s="38"/>
      <c r="J73" s="38"/>
      <c r="K73" s="38"/>
      <c r="L73" s="38"/>
      <c r="M73" s="38"/>
      <c r="N73" s="38"/>
      <c r="O73" s="38"/>
      <c r="P73" s="38"/>
      <c r="Q73" s="38"/>
    </row>
    <row r="74" spans="1:17" ht="168">
      <c r="A74" s="35">
        <v>69</v>
      </c>
      <c r="B74" s="36" t="s">
        <v>160</v>
      </c>
      <c r="C74" s="37">
        <v>260000</v>
      </c>
      <c r="D74" s="35" t="s">
        <v>92</v>
      </c>
      <c r="E74" s="38"/>
      <c r="F74" s="38"/>
      <c r="G74" s="38"/>
      <c r="H74" s="38"/>
      <c r="I74" s="38"/>
      <c r="J74" s="38"/>
      <c r="K74" s="38"/>
      <c r="L74" s="38"/>
      <c r="M74" s="38"/>
      <c r="N74" s="38"/>
      <c r="O74" s="38"/>
      <c r="P74" s="38"/>
      <c r="Q74" s="38"/>
    </row>
    <row r="75" spans="1:17" ht="189">
      <c r="A75" s="35">
        <v>70</v>
      </c>
      <c r="B75" s="36" t="s">
        <v>161</v>
      </c>
      <c r="C75" s="37">
        <v>30000</v>
      </c>
      <c r="D75" s="35" t="s">
        <v>92</v>
      </c>
      <c r="E75" s="38"/>
      <c r="F75" s="38"/>
      <c r="G75" s="38"/>
      <c r="H75" s="38"/>
      <c r="I75" s="38"/>
      <c r="J75" s="38"/>
      <c r="K75" s="38"/>
      <c r="L75" s="38"/>
      <c r="M75" s="38"/>
      <c r="N75" s="38"/>
      <c r="O75" s="38"/>
      <c r="P75" s="38"/>
      <c r="Q75" s="38"/>
    </row>
    <row r="76" spans="1:17" ht="84">
      <c r="A76" s="35">
        <v>71</v>
      </c>
      <c r="B76" s="36" t="s">
        <v>162</v>
      </c>
      <c r="C76" s="37">
        <v>400000</v>
      </c>
      <c r="D76" s="35" t="s">
        <v>92</v>
      </c>
      <c r="E76" s="38"/>
      <c r="F76" s="38"/>
      <c r="G76" s="38"/>
      <c r="H76" s="38"/>
      <c r="I76" s="38"/>
      <c r="J76" s="38"/>
      <c r="K76" s="38"/>
      <c r="L76" s="38"/>
      <c r="M76" s="38"/>
      <c r="N76" s="38"/>
      <c r="O76" s="38"/>
      <c r="P76" s="38"/>
      <c r="Q76" s="38"/>
    </row>
    <row r="77" spans="1:17" ht="84">
      <c r="A77" s="35">
        <v>72</v>
      </c>
      <c r="B77" s="36" t="s">
        <v>163</v>
      </c>
      <c r="C77" s="37">
        <v>400000</v>
      </c>
      <c r="D77" s="35" t="s">
        <v>92</v>
      </c>
      <c r="E77" s="38"/>
      <c r="F77" s="38"/>
      <c r="G77" s="38"/>
      <c r="H77" s="38"/>
      <c r="I77" s="38"/>
      <c r="J77" s="38"/>
      <c r="K77" s="38"/>
      <c r="L77" s="38"/>
      <c r="M77" s="38"/>
      <c r="N77" s="38"/>
      <c r="O77" s="38"/>
      <c r="P77" s="38"/>
      <c r="Q77" s="38"/>
    </row>
    <row r="78" spans="1:17" ht="126">
      <c r="A78" s="35">
        <v>73</v>
      </c>
      <c r="B78" s="36" t="s">
        <v>164</v>
      </c>
      <c r="C78" s="37">
        <v>55000</v>
      </c>
      <c r="D78" s="35" t="s">
        <v>92</v>
      </c>
      <c r="E78" s="38"/>
      <c r="F78" s="38"/>
      <c r="G78" s="38"/>
      <c r="H78" s="38"/>
      <c r="I78" s="38"/>
      <c r="J78" s="38"/>
      <c r="K78" s="38"/>
      <c r="L78" s="38"/>
      <c r="M78" s="38"/>
      <c r="N78" s="38"/>
      <c r="O78" s="38"/>
      <c r="P78" s="38"/>
      <c r="Q78" s="38"/>
    </row>
    <row r="79" spans="1:17" ht="126">
      <c r="A79" s="35">
        <v>74</v>
      </c>
      <c r="B79" s="36" t="s">
        <v>165</v>
      </c>
      <c r="C79" s="37">
        <v>100000</v>
      </c>
      <c r="D79" s="35" t="s">
        <v>92</v>
      </c>
      <c r="E79" s="38"/>
      <c r="F79" s="38"/>
      <c r="G79" s="38"/>
      <c r="H79" s="38"/>
      <c r="I79" s="38"/>
      <c r="J79" s="38"/>
      <c r="K79" s="38"/>
      <c r="L79" s="38"/>
      <c r="M79" s="38"/>
      <c r="N79" s="38"/>
      <c r="O79" s="38"/>
      <c r="P79" s="38"/>
      <c r="Q79" s="38"/>
    </row>
    <row r="80" spans="1:17" ht="147">
      <c r="A80" s="35">
        <v>75</v>
      </c>
      <c r="B80" s="36" t="s">
        <v>166</v>
      </c>
      <c r="C80" s="37">
        <v>400000</v>
      </c>
      <c r="D80" s="35" t="s">
        <v>92</v>
      </c>
      <c r="E80" s="38"/>
      <c r="F80" s="38"/>
      <c r="G80" s="38"/>
      <c r="H80" s="38"/>
      <c r="I80" s="38"/>
      <c r="J80" s="38"/>
      <c r="K80" s="38"/>
      <c r="L80" s="38"/>
      <c r="M80" s="38"/>
      <c r="N80" s="38"/>
      <c r="O80" s="38"/>
      <c r="P80" s="38"/>
      <c r="Q80" s="38"/>
    </row>
    <row r="81" spans="1:17" ht="168">
      <c r="A81" s="35">
        <v>76</v>
      </c>
      <c r="B81" s="36" t="s">
        <v>167</v>
      </c>
      <c r="C81" s="37">
        <v>176700</v>
      </c>
      <c r="D81" s="35" t="s">
        <v>92</v>
      </c>
      <c r="E81" s="38"/>
      <c r="F81" s="38"/>
      <c r="G81" s="38"/>
      <c r="H81" s="38"/>
      <c r="I81" s="38"/>
      <c r="J81" s="38"/>
      <c r="K81" s="38"/>
      <c r="L81" s="38"/>
      <c r="M81" s="38"/>
      <c r="N81" s="38"/>
      <c r="O81" s="38"/>
      <c r="P81" s="38"/>
      <c r="Q81" s="38"/>
    </row>
    <row r="82" spans="1:17" ht="168">
      <c r="A82" s="35">
        <v>77</v>
      </c>
      <c r="B82" s="36" t="s">
        <v>168</v>
      </c>
      <c r="C82" s="37">
        <v>189000</v>
      </c>
      <c r="D82" s="35" t="s">
        <v>92</v>
      </c>
      <c r="E82" s="38"/>
      <c r="F82" s="38"/>
      <c r="G82" s="38"/>
      <c r="H82" s="38"/>
      <c r="I82" s="38"/>
      <c r="J82" s="38"/>
      <c r="K82" s="38"/>
      <c r="L82" s="38"/>
      <c r="M82" s="38"/>
      <c r="N82" s="38"/>
      <c r="O82" s="38"/>
      <c r="P82" s="38"/>
      <c r="Q82" s="38"/>
    </row>
    <row r="83" spans="1:17" ht="168">
      <c r="A83" s="35">
        <v>78</v>
      </c>
      <c r="B83" s="36" t="s">
        <v>169</v>
      </c>
      <c r="C83" s="37">
        <v>151900</v>
      </c>
      <c r="D83" s="35" t="s">
        <v>92</v>
      </c>
      <c r="E83" s="38"/>
      <c r="F83" s="38"/>
      <c r="G83" s="38"/>
      <c r="H83" s="38"/>
      <c r="I83" s="38"/>
      <c r="J83" s="38"/>
      <c r="K83" s="38"/>
      <c r="L83" s="38"/>
      <c r="M83" s="38"/>
      <c r="N83" s="38"/>
      <c r="O83" s="38"/>
      <c r="P83" s="38"/>
      <c r="Q83" s="38"/>
    </row>
    <row r="84" spans="1:17" ht="168">
      <c r="A84" s="35">
        <v>79</v>
      </c>
      <c r="B84" s="36" t="s">
        <v>170</v>
      </c>
      <c r="C84" s="37">
        <v>248000</v>
      </c>
      <c r="D84" s="35" t="s">
        <v>92</v>
      </c>
      <c r="E84" s="38"/>
      <c r="F84" s="38"/>
      <c r="G84" s="38"/>
      <c r="H84" s="38"/>
      <c r="I84" s="38"/>
      <c r="J84" s="38"/>
      <c r="K84" s="38"/>
      <c r="L84" s="38"/>
      <c r="M84" s="38"/>
      <c r="N84" s="38"/>
      <c r="O84" s="38"/>
      <c r="P84" s="38"/>
      <c r="Q84" s="38"/>
    </row>
    <row r="85" spans="1:17" ht="127.5" customHeight="1">
      <c r="A85" s="35">
        <v>80</v>
      </c>
      <c r="B85" s="36" t="s">
        <v>171</v>
      </c>
      <c r="C85" s="37">
        <v>136000</v>
      </c>
      <c r="D85" s="35" t="s">
        <v>92</v>
      </c>
      <c r="E85" s="38"/>
      <c r="F85" s="38"/>
      <c r="G85" s="38"/>
      <c r="H85" s="38"/>
      <c r="I85" s="38"/>
      <c r="J85" s="38"/>
      <c r="K85" s="38"/>
      <c r="L85" s="38"/>
      <c r="M85" s="38"/>
      <c r="N85" s="38"/>
      <c r="O85" s="38"/>
      <c r="P85" s="38"/>
      <c r="Q85" s="38"/>
    </row>
    <row r="86" spans="1:17" ht="168">
      <c r="A86" s="35">
        <v>81</v>
      </c>
      <c r="B86" s="36" t="s">
        <v>172</v>
      </c>
      <c r="C86" s="37">
        <v>202900</v>
      </c>
      <c r="D86" s="35" t="s">
        <v>92</v>
      </c>
      <c r="E86" s="38"/>
      <c r="F86" s="38"/>
      <c r="G86" s="38"/>
      <c r="H86" s="38"/>
      <c r="I86" s="38"/>
      <c r="J86" s="38"/>
      <c r="K86" s="38"/>
      <c r="L86" s="38"/>
      <c r="M86" s="38"/>
      <c r="N86" s="38"/>
      <c r="O86" s="38"/>
      <c r="P86" s="38"/>
      <c r="Q86" s="38"/>
    </row>
    <row r="87" spans="1:17" ht="189">
      <c r="A87" s="35">
        <v>82</v>
      </c>
      <c r="B87" s="36" t="s">
        <v>173</v>
      </c>
      <c r="C87" s="37">
        <v>372000</v>
      </c>
      <c r="D87" s="35" t="s">
        <v>92</v>
      </c>
      <c r="E87" s="38"/>
      <c r="F87" s="38"/>
      <c r="G87" s="38"/>
      <c r="H87" s="38"/>
      <c r="I87" s="38"/>
      <c r="J87" s="38"/>
      <c r="K87" s="38"/>
      <c r="L87" s="38"/>
      <c r="M87" s="38"/>
      <c r="N87" s="38"/>
      <c r="O87" s="38"/>
      <c r="P87" s="38"/>
      <c r="Q87" s="38"/>
    </row>
    <row r="88" spans="1:17" ht="189">
      <c r="A88" s="35">
        <v>83</v>
      </c>
      <c r="B88" s="36" t="s">
        <v>174</v>
      </c>
      <c r="C88" s="37">
        <v>421700</v>
      </c>
      <c r="D88" s="35" t="s">
        <v>92</v>
      </c>
      <c r="E88" s="38"/>
      <c r="F88" s="38"/>
      <c r="G88" s="38"/>
      <c r="H88" s="38"/>
      <c r="I88" s="38"/>
      <c r="J88" s="38"/>
      <c r="K88" s="38"/>
      <c r="L88" s="38"/>
      <c r="M88" s="38"/>
      <c r="N88" s="38"/>
      <c r="O88" s="38"/>
      <c r="P88" s="38"/>
      <c r="Q88" s="38"/>
    </row>
    <row r="89" spans="1:17" ht="168">
      <c r="A89" s="35">
        <v>84</v>
      </c>
      <c r="B89" s="36" t="s">
        <v>175</v>
      </c>
      <c r="C89" s="37">
        <v>143500</v>
      </c>
      <c r="D89" s="35" t="s">
        <v>92</v>
      </c>
      <c r="E89" s="38"/>
      <c r="F89" s="38"/>
      <c r="G89" s="38"/>
      <c r="H89" s="38"/>
      <c r="I89" s="38"/>
      <c r="J89" s="38"/>
      <c r="K89" s="38"/>
      <c r="L89" s="38"/>
      <c r="M89" s="38"/>
      <c r="N89" s="38"/>
      <c r="O89" s="38"/>
      <c r="P89" s="38"/>
      <c r="Q89" s="38"/>
    </row>
    <row r="90" spans="1:17" ht="168">
      <c r="A90" s="35">
        <v>85</v>
      </c>
      <c r="B90" s="36" t="s">
        <v>176</v>
      </c>
      <c r="C90" s="37">
        <v>370800</v>
      </c>
      <c r="D90" s="35" t="s">
        <v>92</v>
      </c>
      <c r="E90" s="38"/>
      <c r="F90" s="38"/>
      <c r="G90" s="38"/>
      <c r="H90" s="38"/>
      <c r="I90" s="38"/>
      <c r="J90" s="38"/>
      <c r="K90" s="38"/>
      <c r="L90" s="38"/>
      <c r="M90" s="38"/>
      <c r="N90" s="38"/>
      <c r="O90" s="38"/>
      <c r="P90" s="38"/>
      <c r="Q90" s="38"/>
    </row>
    <row r="91" spans="1:17" ht="189">
      <c r="A91" s="35">
        <v>86</v>
      </c>
      <c r="B91" s="36" t="s">
        <v>177</v>
      </c>
      <c r="C91" s="37">
        <v>316000</v>
      </c>
      <c r="D91" s="35" t="s">
        <v>92</v>
      </c>
      <c r="E91" s="38"/>
      <c r="F91" s="38"/>
      <c r="G91" s="38"/>
      <c r="H91" s="38"/>
      <c r="I91" s="38"/>
      <c r="J91" s="38"/>
      <c r="K91" s="38"/>
      <c r="L91" s="38"/>
      <c r="M91" s="38"/>
      <c r="N91" s="38"/>
      <c r="O91" s="38"/>
      <c r="P91" s="38"/>
      <c r="Q91" s="38"/>
    </row>
    <row r="92" spans="1:17" ht="189">
      <c r="A92" s="35">
        <v>87</v>
      </c>
      <c r="B92" s="36" t="s">
        <v>178</v>
      </c>
      <c r="C92" s="37">
        <v>318900</v>
      </c>
      <c r="D92" s="35" t="s">
        <v>92</v>
      </c>
      <c r="E92" s="38"/>
      <c r="F92" s="38"/>
      <c r="G92" s="38"/>
      <c r="H92" s="38"/>
      <c r="I92" s="38"/>
      <c r="J92" s="38"/>
      <c r="K92" s="38"/>
      <c r="L92" s="38"/>
      <c r="M92" s="38"/>
      <c r="N92" s="38"/>
      <c r="O92" s="38"/>
      <c r="P92" s="38"/>
      <c r="Q92" s="38"/>
    </row>
    <row r="93" spans="1:17" ht="168">
      <c r="A93" s="35">
        <v>88</v>
      </c>
      <c r="B93" s="36" t="s">
        <v>179</v>
      </c>
      <c r="C93" s="37">
        <v>214500</v>
      </c>
      <c r="D93" s="35" t="s">
        <v>92</v>
      </c>
      <c r="E93" s="38"/>
      <c r="F93" s="38"/>
      <c r="G93" s="38"/>
      <c r="H93" s="38"/>
      <c r="I93" s="38"/>
      <c r="J93" s="38"/>
      <c r="K93" s="38"/>
      <c r="L93" s="38"/>
      <c r="M93" s="38"/>
      <c r="N93" s="38"/>
      <c r="O93" s="38"/>
      <c r="P93" s="38"/>
      <c r="Q93" s="38"/>
    </row>
    <row r="94" spans="1:17" ht="210">
      <c r="A94" s="35">
        <v>89</v>
      </c>
      <c r="B94" s="36" t="s">
        <v>180</v>
      </c>
      <c r="C94" s="37">
        <v>204000</v>
      </c>
      <c r="D94" s="35" t="s">
        <v>92</v>
      </c>
      <c r="E94" s="38"/>
      <c r="F94" s="38"/>
      <c r="G94" s="38"/>
      <c r="H94" s="38"/>
      <c r="I94" s="38"/>
      <c r="J94" s="38"/>
      <c r="K94" s="38"/>
      <c r="L94" s="38"/>
      <c r="M94" s="38"/>
      <c r="N94" s="38"/>
      <c r="O94" s="38"/>
      <c r="P94" s="38"/>
      <c r="Q94" s="38"/>
    </row>
    <row r="95" spans="1:17" ht="189">
      <c r="A95" s="35">
        <v>90</v>
      </c>
      <c r="B95" s="36" t="s">
        <v>181</v>
      </c>
      <c r="C95" s="37">
        <v>58600</v>
      </c>
      <c r="D95" s="35" t="s">
        <v>92</v>
      </c>
      <c r="E95" s="38"/>
      <c r="F95" s="38"/>
      <c r="G95" s="38"/>
      <c r="H95" s="38"/>
      <c r="I95" s="38"/>
      <c r="J95" s="38"/>
      <c r="K95" s="38"/>
      <c r="L95" s="38"/>
      <c r="M95" s="38"/>
      <c r="N95" s="38"/>
      <c r="O95" s="38"/>
      <c r="P95" s="38"/>
      <c r="Q95" s="38"/>
    </row>
    <row r="96" spans="1:17" ht="189">
      <c r="A96" s="35">
        <v>91</v>
      </c>
      <c r="B96" s="36" t="s">
        <v>182</v>
      </c>
      <c r="C96" s="37">
        <v>27800</v>
      </c>
      <c r="D96" s="35" t="s">
        <v>92</v>
      </c>
      <c r="E96" s="38"/>
      <c r="F96" s="38"/>
      <c r="G96" s="38"/>
      <c r="H96" s="38"/>
      <c r="I96" s="38"/>
      <c r="J96" s="38"/>
      <c r="K96" s="38"/>
      <c r="L96" s="38"/>
      <c r="M96" s="38"/>
      <c r="N96" s="38"/>
      <c r="O96" s="38"/>
      <c r="P96" s="38"/>
      <c r="Q96" s="38"/>
    </row>
    <row r="97" spans="1:17" ht="189">
      <c r="A97" s="35">
        <v>92</v>
      </c>
      <c r="B97" s="36" t="s">
        <v>183</v>
      </c>
      <c r="C97" s="37">
        <v>53000</v>
      </c>
      <c r="D97" s="35" t="s">
        <v>92</v>
      </c>
      <c r="E97" s="38"/>
      <c r="F97" s="38"/>
      <c r="G97" s="38"/>
      <c r="H97" s="38"/>
      <c r="I97" s="38"/>
      <c r="J97" s="38"/>
      <c r="K97" s="38"/>
      <c r="L97" s="38"/>
      <c r="M97" s="38"/>
      <c r="N97" s="38"/>
      <c r="O97" s="38"/>
      <c r="P97" s="38"/>
      <c r="Q97" s="38"/>
    </row>
    <row r="98" spans="1:17" ht="189">
      <c r="A98" s="35">
        <v>93</v>
      </c>
      <c r="B98" s="36" t="s">
        <v>184</v>
      </c>
      <c r="C98" s="37">
        <v>150900</v>
      </c>
      <c r="D98" s="35" t="s">
        <v>92</v>
      </c>
      <c r="E98" s="38"/>
      <c r="F98" s="38"/>
      <c r="G98" s="38"/>
      <c r="H98" s="38"/>
      <c r="I98" s="38"/>
      <c r="J98" s="38"/>
      <c r="K98" s="38"/>
      <c r="L98" s="38"/>
      <c r="M98" s="38"/>
      <c r="N98" s="38"/>
      <c r="O98" s="38"/>
      <c r="P98" s="38"/>
      <c r="Q98" s="38"/>
    </row>
    <row r="99" spans="1:17" ht="168" customHeight="1">
      <c r="A99" s="35">
        <v>94</v>
      </c>
      <c r="B99" s="36" t="s">
        <v>185</v>
      </c>
      <c r="C99" s="37">
        <v>280000</v>
      </c>
      <c r="D99" s="35" t="s">
        <v>92</v>
      </c>
      <c r="E99" s="38"/>
      <c r="F99" s="38"/>
      <c r="G99" s="38"/>
      <c r="H99" s="38"/>
      <c r="I99" s="38"/>
      <c r="J99" s="38"/>
      <c r="K99" s="38"/>
      <c r="L99" s="38"/>
      <c r="M99" s="38"/>
      <c r="N99" s="38"/>
      <c r="O99" s="38"/>
      <c r="P99" s="38"/>
      <c r="Q99" s="38"/>
    </row>
    <row r="100" spans="1:17" ht="315">
      <c r="A100" s="35">
        <v>95</v>
      </c>
      <c r="B100" s="36" t="s">
        <v>186</v>
      </c>
      <c r="C100" s="37">
        <v>513000</v>
      </c>
      <c r="D100" s="35" t="s">
        <v>92</v>
      </c>
      <c r="E100" s="38"/>
      <c r="F100" s="38"/>
      <c r="G100" s="38"/>
      <c r="H100" s="38"/>
      <c r="I100" s="38"/>
      <c r="J100" s="38"/>
      <c r="K100" s="38"/>
      <c r="L100" s="38"/>
      <c r="M100" s="38"/>
      <c r="N100" s="38"/>
      <c r="O100" s="38"/>
      <c r="P100" s="38"/>
      <c r="Q100" s="38"/>
    </row>
    <row r="101" spans="1:17" ht="294">
      <c r="A101" s="35">
        <v>96</v>
      </c>
      <c r="B101" s="36" t="s">
        <v>187</v>
      </c>
      <c r="C101" s="37">
        <v>478000</v>
      </c>
      <c r="D101" s="35" t="s">
        <v>92</v>
      </c>
      <c r="E101" s="38"/>
      <c r="F101" s="38"/>
      <c r="G101" s="38"/>
      <c r="H101" s="38"/>
      <c r="I101" s="38"/>
      <c r="J101" s="38"/>
      <c r="K101" s="38"/>
      <c r="L101" s="38"/>
      <c r="M101" s="38"/>
      <c r="N101" s="38"/>
      <c r="O101" s="38"/>
      <c r="P101" s="38"/>
      <c r="Q101" s="38"/>
    </row>
    <row r="102" spans="1:17" ht="131.25" customHeight="1">
      <c r="A102" s="35">
        <v>97</v>
      </c>
      <c r="B102" s="36" t="s">
        <v>188</v>
      </c>
      <c r="C102" s="37">
        <v>94000</v>
      </c>
      <c r="D102" s="35" t="s">
        <v>92</v>
      </c>
      <c r="E102" s="38"/>
      <c r="F102" s="38"/>
      <c r="G102" s="38"/>
      <c r="H102" s="38"/>
      <c r="I102" s="38"/>
      <c r="J102" s="38"/>
      <c r="K102" s="38"/>
      <c r="L102" s="38"/>
      <c r="M102" s="38"/>
      <c r="N102" s="38"/>
      <c r="O102" s="38"/>
      <c r="P102" s="38"/>
      <c r="Q102" s="38"/>
    </row>
    <row r="103" spans="1:17" ht="210">
      <c r="A103" s="35">
        <v>98</v>
      </c>
      <c r="B103" s="36" t="s">
        <v>189</v>
      </c>
      <c r="C103" s="37">
        <v>479000</v>
      </c>
      <c r="D103" s="35" t="s">
        <v>92</v>
      </c>
      <c r="E103" s="38"/>
      <c r="F103" s="38"/>
      <c r="G103" s="38"/>
      <c r="H103" s="38"/>
      <c r="I103" s="38"/>
      <c r="J103" s="38"/>
      <c r="K103" s="38"/>
      <c r="L103" s="38"/>
      <c r="M103" s="38"/>
      <c r="N103" s="38"/>
      <c r="O103" s="38"/>
      <c r="P103" s="38"/>
      <c r="Q103" s="38"/>
    </row>
    <row r="104" spans="1:17" ht="147">
      <c r="A104" s="35">
        <v>99</v>
      </c>
      <c r="B104" s="36" t="s">
        <v>190</v>
      </c>
      <c r="C104" s="37">
        <v>78000</v>
      </c>
      <c r="D104" s="35" t="s">
        <v>92</v>
      </c>
      <c r="E104" s="38"/>
      <c r="F104" s="38"/>
      <c r="G104" s="38"/>
      <c r="H104" s="38"/>
      <c r="I104" s="38"/>
      <c r="J104" s="38"/>
      <c r="K104" s="38"/>
      <c r="L104" s="38"/>
      <c r="M104" s="38"/>
      <c r="N104" s="38"/>
      <c r="O104" s="38"/>
      <c r="P104" s="38"/>
      <c r="Q104" s="38"/>
    </row>
    <row r="105" spans="1:17" ht="168">
      <c r="A105" s="35">
        <v>100</v>
      </c>
      <c r="B105" s="36" t="s">
        <v>191</v>
      </c>
      <c r="C105" s="37">
        <v>165600</v>
      </c>
      <c r="D105" s="35" t="s">
        <v>92</v>
      </c>
      <c r="E105" s="38"/>
      <c r="F105" s="38"/>
      <c r="G105" s="38"/>
      <c r="H105" s="38"/>
      <c r="I105" s="38"/>
      <c r="J105" s="38"/>
      <c r="K105" s="38"/>
      <c r="L105" s="38"/>
      <c r="M105" s="38"/>
      <c r="N105" s="38"/>
      <c r="O105" s="38"/>
      <c r="P105" s="38"/>
      <c r="Q105" s="38"/>
    </row>
    <row r="106" spans="1:17" ht="168">
      <c r="A106" s="35">
        <v>101</v>
      </c>
      <c r="B106" s="36" t="s">
        <v>192</v>
      </c>
      <c r="C106" s="37">
        <v>37500</v>
      </c>
      <c r="D106" s="35" t="s">
        <v>92</v>
      </c>
      <c r="E106" s="38"/>
      <c r="F106" s="38"/>
      <c r="G106" s="38"/>
      <c r="H106" s="38"/>
      <c r="I106" s="38"/>
      <c r="J106" s="38"/>
      <c r="K106" s="38"/>
      <c r="L106" s="38"/>
      <c r="M106" s="38"/>
      <c r="N106" s="38"/>
      <c r="O106" s="38"/>
      <c r="P106" s="38"/>
      <c r="Q106" s="38"/>
    </row>
    <row r="107" spans="1:17" ht="189">
      <c r="A107" s="35">
        <v>102</v>
      </c>
      <c r="B107" s="36" t="s">
        <v>193</v>
      </c>
      <c r="C107" s="37">
        <v>227000</v>
      </c>
      <c r="D107" s="35" t="s">
        <v>92</v>
      </c>
      <c r="E107" s="38"/>
      <c r="F107" s="38"/>
      <c r="G107" s="38"/>
      <c r="H107" s="38"/>
      <c r="I107" s="38"/>
      <c r="J107" s="38"/>
      <c r="K107" s="38"/>
      <c r="L107" s="38"/>
      <c r="M107" s="38"/>
      <c r="N107" s="38"/>
      <c r="O107" s="38"/>
      <c r="P107" s="38"/>
      <c r="Q107" s="38"/>
    </row>
    <row r="108" spans="1:17" ht="210">
      <c r="A108" s="35">
        <v>103</v>
      </c>
      <c r="B108" s="36" t="s">
        <v>194</v>
      </c>
      <c r="C108" s="37">
        <v>206000</v>
      </c>
      <c r="D108" s="35" t="s">
        <v>92</v>
      </c>
      <c r="E108" s="38"/>
      <c r="F108" s="38"/>
      <c r="G108" s="38"/>
      <c r="H108" s="38"/>
      <c r="I108" s="38"/>
      <c r="J108" s="38"/>
      <c r="K108" s="38"/>
      <c r="L108" s="38"/>
      <c r="M108" s="38"/>
      <c r="N108" s="38"/>
      <c r="O108" s="38"/>
      <c r="P108" s="38"/>
      <c r="Q108" s="38"/>
    </row>
    <row r="109" spans="1:17" ht="147">
      <c r="A109" s="35">
        <v>104</v>
      </c>
      <c r="B109" s="36" t="s">
        <v>195</v>
      </c>
      <c r="C109" s="37">
        <v>218900</v>
      </c>
      <c r="D109" s="35" t="s">
        <v>92</v>
      </c>
      <c r="E109" s="38"/>
      <c r="F109" s="38"/>
      <c r="G109" s="38"/>
      <c r="H109" s="38"/>
      <c r="I109" s="38"/>
      <c r="J109" s="38"/>
      <c r="K109" s="38"/>
      <c r="L109" s="38"/>
      <c r="M109" s="38"/>
      <c r="N109" s="38"/>
      <c r="O109" s="38"/>
      <c r="P109" s="38"/>
      <c r="Q109" s="38"/>
    </row>
    <row r="110" spans="1:17" ht="168">
      <c r="A110" s="35">
        <v>105</v>
      </c>
      <c r="B110" s="36" t="s">
        <v>196</v>
      </c>
      <c r="C110" s="37">
        <v>217000</v>
      </c>
      <c r="D110" s="35" t="s">
        <v>92</v>
      </c>
      <c r="E110" s="38"/>
      <c r="F110" s="38"/>
      <c r="G110" s="38"/>
      <c r="H110" s="38"/>
      <c r="I110" s="38"/>
      <c r="J110" s="38"/>
      <c r="K110" s="38"/>
      <c r="L110" s="38"/>
      <c r="M110" s="38"/>
      <c r="N110" s="38"/>
      <c r="O110" s="38"/>
      <c r="P110" s="38"/>
      <c r="Q110" s="38"/>
    </row>
    <row r="111" spans="1:17" ht="189">
      <c r="A111" s="35">
        <v>106</v>
      </c>
      <c r="B111" s="36" t="s">
        <v>197</v>
      </c>
      <c r="C111" s="37">
        <v>425900</v>
      </c>
      <c r="D111" s="35" t="s">
        <v>92</v>
      </c>
      <c r="E111" s="38"/>
      <c r="F111" s="38"/>
      <c r="G111" s="38"/>
      <c r="H111" s="38"/>
      <c r="I111" s="38"/>
      <c r="J111" s="38"/>
      <c r="K111" s="38"/>
      <c r="L111" s="38"/>
      <c r="M111" s="38"/>
      <c r="N111" s="38"/>
      <c r="O111" s="38"/>
      <c r="P111" s="38"/>
      <c r="Q111" s="38"/>
    </row>
    <row r="112" spans="1:17" ht="130.5" customHeight="1">
      <c r="A112" s="35">
        <v>107</v>
      </c>
      <c r="B112" s="36" t="s">
        <v>198</v>
      </c>
      <c r="C112" s="37">
        <v>500000</v>
      </c>
      <c r="D112" s="35" t="s">
        <v>92</v>
      </c>
      <c r="E112" s="38"/>
      <c r="F112" s="38"/>
      <c r="G112" s="38"/>
      <c r="H112" s="38"/>
      <c r="I112" s="38"/>
      <c r="J112" s="38"/>
      <c r="K112" s="38"/>
      <c r="L112" s="38"/>
      <c r="M112" s="38"/>
      <c r="N112" s="38"/>
      <c r="O112" s="38"/>
      <c r="P112" s="38"/>
      <c r="Q112" s="38"/>
    </row>
    <row r="113" spans="1:17" ht="189">
      <c r="A113" s="35">
        <v>108</v>
      </c>
      <c r="B113" s="36" t="s">
        <v>199</v>
      </c>
      <c r="C113" s="37">
        <v>200000</v>
      </c>
      <c r="D113" s="35" t="s">
        <v>92</v>
      </c>
      <c r="E113" s="38"/>
      <c r="F113" s="38"/>
      <c r="G113" s="38"/>
      <c r="H113" s="38"/>
      <c r="I113" s="38"/>
      <c r="J113" s="38"/>
      <c r="K113" s="38"/>
      <c r="L113" s="38"/>
      <c r="M113" s="38"/>
      <c r="N113" s="38"/>
      <c r="O113" s="38"/>
      <c r="P113" s="38"/>
      <c r="Q113" s="38"/>
    </row>
    <row r="114" spans="1:17" ht="168">
      <c r="A114" s="35">
        <v>109</v>
      </c>
      <c r="B114" s="36" t="s">
        <v>200</v>
      </c>
      <c r="C114" s="37">
        <v>300000</v>
      </c>
      <c r="D114" s="35" t="s">
        <v>92</v>
      </c>
      <c r="E114" s="38"/>
      <c r="F114" s="38"/>
      <c r="G114" s="38"/>
      <c r="H114" s="38"/>
      <c r="I114" s="38"/>
      <c r="J114" s="38"/>
      <c r="K114" s="38"/>
      <c r="L114" s="38"/>
      <c r="M114" s="38"/>
      <c r="N114" s="38"/>
      <c r="O114" s="38"/>
      <c r="P114" s="38"/>
      <c r="Q114" s="38"/>
    </row>
    <row r="115" spans="1:17" ht="147">
      <c r="A115" s="35">
        <v>110</v>
      </c>
      <c r="B115" s="36" t="s">
        <v>201</v>
      </c>
      <c r="C115" s="37">
        <v>150000</v>
      </c>
      <c r="D115" s="35" t="s">
        <v>92</v>
      </c>
      <c r="E115" s="38"/>
      <c r="F115" s="38"/>
      <c r="G115" s="38"/>
      <c r="H115" s="38"/>
      <c r="I115" s="38"/>
      <c r="J115" s="38"/>
      <c r="K115" s="38"/>
      <c r="L115" s="38"/>
      <c r="M115" s="38"/>
      <c r="N115" s="38"/>
      <c r="O115" s="38"/>
      <c r="P115" s="38"/>
      <c r="Q115" s="38"/>
    </row>
    <row r="116" spans="1:17" ht="147">
      <c r="A116" s="35">
        <v>111</v>
      </c>
      <c r="B116" s="36" t="s">
        <v>202</v>
      </c>
      <c r="C116" s="37">
        <v>350000</v>
      </c>
      <c r="D116" s="35" t="s">
        <v>92</v>
      </c>
      <c r="E116" s="38"/>
      <c r="F116" s="38"/>
      <c r="G116" s="38"/>
      <c r="H116" s="38"/>
      <c r="I116" s="38"/>
      <c r="J116" s="38"/>
      <c r="K116" s="38"/>
      <c r="L116" s="38"/>
      <c r="M116" s="38"/>
      <c r="N116" s="38"/>
      <c r="O116" s="38"/>
      <c r="P116" s="38"/>
      <c r="Q116" s="38"/>
    </row>
    <row r="117" spans="1:17" ht="21">
      <c r="A117" s="35">
        <v>112</v>
      </c>
      <c r="B117" s="36" t="s">
        <v>203</v>
      </c>
      <c r="C117" s="37">
        <v>300000</v>
      </c>
      <c r="D117" s="35" t="s">
        <v>92</v>
      </c>
      <c r="E117" s="38"/>
      <c r="F117" s="38"/>
      <c r="G117" s="38"/>
      <c r="H117" s="38"/>
      <c r="I117" s="38"/>
      <c r="J117" s="38"/>
      <c r="K117" s="38"/>
      <c r="L117" s="38"/>
      <c r="M117" s="38"/>
      <c r="N117" s="38"/>
      <c r="O117" s="38"/>
      <c r="P117" s="38"/>
      <c r="Q117" s="38"/>
    </row>
    <row r="118" spans="1:17" ht="21">
      <c r="A118" s="35">
        <v>113</v>
      </c>
      <c r="B118" s="36" t="s">
        <v>204</v>
      </c>
      <c r="C118" s="37">
        <v>90000</v>
      </c>
      <c r="D118" s="35" t="s">
        <v>92</v>
      </c>
      <c r="E118" s="38"/>
      <c r="F118" s="38"/>
      <c r="G118" s="38"/>
      <c r="H118" s="38"/>
      <c r="I118" s="38"/>
      <c r="J118" s="38"/>
      <c r="K118" s="38"/>
      <c r="L118" s="38"/>
      <c r="M118" s="38"/>
      <c r="N118" s="38"/>
      <c r="O118" s="38"/>
      <c r="P118" s="38"/>
      <c r="Q118" s="38"/>
    </row>
    <row r="119" spans="1:17" ht="21">
      <c r="A119" s="35">
        <v>114</v>
      </c>
      <c r="B119" s="36" t="s">
        <v>205</v>
      </c>
      <c r="C119" s="37">
        <v>99000</v>
      </c>
      <c r="D119" s="35" t="s">
        <v>92</v>
      </c>
      <c r="E119" s="38"/>
      <c r="F119" s="38"/>
      <c r="G119" s="38"/>
      <c r="H119" s="38"/>
      <c r="I119" s="38"/>
      <c r="J119" s="38"/>
      <c r="K119" s="38"/>
      <c r="L119" s="38"/>
      <c r="M119" s="38"/>
      <c r="N119" s="38"/>
      <c r="O119" s="38"/>
      <c r="P119" s="38"/>
      <c r="Q119" s="38"/>
    </row>
    <row r="120" spans="1:17" ht="21">
      <c r="A120" s="35">
        <v>115</v>
      </c>
      <c r="B120" s="36" t="s">
        <v>206</v>
      </c>
      <c r="C120" s="37">
        <v>60000</v>
      </c>
      <c r="D120" s="35" t="s">
        <v>92</v>
      </c>
      <c r="E120" s="38"/>
      <c r="F120" s="38"/>
      <c r="G120" s="38"/>
      <c r="H120" s="38"/>
      <c r="I120" s="38"/>
      <c r="J120" s="38"/>
      <c r="K120" s="38"/>
      <c r="L120" s="38"/>
      <c r="M120" s="38"/>
      <c r="N120" s="38"/>
      <c r="O120" s="38"/>
      <c r="P120" s="38"/>
      <c r="Q120" s="38"/>
    </row>
    <row r="121" spans="1:17" ht="168">
      <c r="A121" s="35">
        <v>116</v>
      </c>
      <c r="B121" s="36" t="s">
        <v>207</v>
      </c>
      <c r="C121" s="37">
        <v>1777000</v>
      </c>
      <c r="D121" s="35" t="s">
        <v>92</v>
      </c>
      <c r="E121" s="38"/>
      <c r="F121" s="38"/>
      <c r="G121" s="38"/>
      <c r="H121" s="38"/>
      <c r="I121" s="38"/>
      <c r="J121" s="38"/>
      <c r="K121" s="38"/>
      <c r="L121" s="38"/>
      <c r="M121" s="38"/>
      <c r="N121" s="38"/>
      <c r="O121" s="38"/>
      <c r="P121" s="38"/>
      <c r="Q121" s="38"/>
    </row>
    <row r="122" spans="1:17" ht="32.25" customHeight="1">
      <c r="A122" s="35">
        <v>117</v>
      </c>
      <c r="B122" s="36" t="s">
        <v>208</v>
      </c>
      <c r="C122" s="37">
        <v>222000</v>
      </c>
      <c r="D122" s="35" t="s">
        <v>92</v>
      </c>
      <c r="E122" s="38"/>
      <c r="F122" s="38"/>
      <c r="G122" s="38"/>
      <c r="H122" s="38"/>
      <c r="I122" s="38"/>
      <c r="J122" s="38"/>
      <c r="K122" s="38"/>
      <c r="L122" s="38"/>
      <c r="M122" s="38"/>
      <c r="N122" s="38"/>
      <c r="O122" s="38"/>
      <c r="P122" s="38"/>
      <c r="Q122" s="38"/>
    </row>
    <row r="123" spans="1:17" ht="29.25" customHeight="1">
      <c r="A123" s="35">
        <v>118</v>
      </c>
      <c r="B123" s="36" t="s">
        <v>209</v>
      </c>
      <c r="C123" s="37">
        <v>632800</v>
      </c>
      <c r="D123" s="35" t="s">
        <v>92</v>
      </c>
      <c r="E123" s="38"/>
      <c r="F123" s="38"/>
      <c r="G123" s="38"/>
      <c r="H123" s="38"/>
      <c r="I123" s="38"/>
      <c r="J123" s="38"/>
      <c r="K123" s="38"/>
      <c r="L123" s="38"/>
      <c r="M123" s="38"/>
      <c r="N123" s="38"/>
      <c r="O123" s="38"/>
      <c r="P123" s="38"/>
      <c r="Q123" s="38"/>
    </row>
    <row r="124" spans="1:17" ht="105">
      <c r="A124" s="35">
        <v>119</v>
      </c>
      <c r="B124" s="36" t="s">
        <v>210</v>
      </c>
      <c r="C124" s="37">
        <v>90000</v>
      </c>
      <c r="D124" s="35" t="s">
        <v>92</v>
      </c>
      <c r="E124" s="38"/>
      <c r="F124" s="38"/>
      <c r="G124" s="38"/>
      <c r="H124" s="38"/>
      <c r="I124" s="38"/>
      <c r="J124" s="38"/>
      <c r="K124" s="38"/>
      <c r="L124" s="38"/>
      <c r="M124" s="38"/>
      <c r="N124" s="38"/>
      <c r="O124" s="38"/>
      <c r="P124" s="38"/>
      <c r="Q124" s="38"/>
    </row>
    <row r="125" spans="1:17" ht="126">
      <c r="A125" s="35">
        <v>120</v>
      </c>
      <c r="B125" s="36" t="s">
        <v>211</v>
      </c>
      <c r="C125" s="37">
        <v>30000</v>
      </c>
      <c r="D125" s="35" t="s">
        <v>92</v>
      </c>
      <c r="E125" s="38"/>
      <c r="F125" s="38"/>
      <c r="G125" s="38"/>
      <c r="H125" s="38"/>
      <c r="I125" s="38"/>
      <c r="J125" s="38"/>
      <c r="K125" s="38"/>
      <c r="L125" s="38"/>
      <c r="M125" s="38"/>
      <c r="N125" s="38"/>
      <c r="O125" s="38"/>
      <c r="P125" s="38"/>
      <c r="Q125" s="38"/>
    </row>
    <row r="126" spans="1:17" ht="105">
      <c r="A126" s="35">
        <v>121</v>
      </c>
      <c r="B126" s="36" t="s">
        <v>212</v>
      </c>
      <c r="C126" s="37">
        <v>10000</v>
      </c>
      <c r="D126" s="35" t="s">
        <v>92</v>
      </c>
      <c r="E126" s="38"/>
      <c r="F126" s="38"/>
      <c r="G126" s="38"/>
      <c r="H126" s="38"/>
      <c r="I126" s="38"/>
      <c r="J126" s="38"/>
      <c r="K126" s="38"/>
      <c r="L126" s="38"/>
      <c r="M126" s="38"/>
      <c r="N126" s="38"/>
      <c r="O126" s="38"/>
      <c r="P126" s="38"/>
      <c r="Q126" s="38"/>
    </row>
    <row r="127" spans="1:17" ht="26.25" customHeight="1">
      <c r="A127" s="35">
        <v>122</v>
      </c>
      <c r="B127" s="36" t="s">
        <v>213</v>
      </c>
      <c r="C127" s="37">
        <v>200000</v>
      </c>
      <c r="D127" s="35" t="s">
        <v>92</v>
      </c>
      <c r="E127" s="38"/>
      <c r="F127" s="38"/>
      <c r="G127" s="38"/>
      <c r="H127" s="38"/>
      <c r="I127" s="38"/>
      <c r="J127" s="38"/>
      <c r="K127" s="38"/>
      <c r="L127" s="38"/>
      <c r="M127" s="38"/>
      <c r="N127" s="38"/>
      <c r="O127" s="38"/>
      <c r="P127" s="38"/>
      <c r="Q127" s="38"/>
    </row>
    <row r="128" spans="1:17" ht="63">
      <c r="A128" s="35">
        <v>123</v>
      </c>
      <c r="B128" s="36" t="s">
        <v>214</v>
      </c>
      <c r="C128" s="37">
        <v>50000</v>
      </c>
      <c r="D128" s="35" t="s">
        <v>92</v>
      </c>
      <c r="E128" s="38"/>
      <c r="F128" s="38"/>
      <c r="G128" s="38"/>
      <c r="H128" s="38"/>
      <c r="I128" s="38"/>
      <c r="J128" s="38"/>
      <c r="K128" s="38"/>
      <c r="L128" s="38"/>
      <c r="M128" s="38"/>
      <c r="N128" s="38"/>
      <c r="O128" s="38"/>
      <c r="P128" s="38"/>
      <c r="Q128" s="38"/>
    </row>
    <row r="129" spans="1:17" ht="63">
      <c r="A129" s="35">
        <v>124</v>
      </c>
      <c r="B129" s="36" t="s">
        <v>215</v>
      </c>
      <c r="C129" s="37">
        <v>50000</v>
      </c>
      <c r="D129" s="35" t="s">
        <v>92</v>
      </c>
      <c r="E129" s="38"/>
      <c r="F129" s="38"/>
      <c r="G129" s="38"/>
      <c r="H129" s="38"/>
      <c r="I129" s="38"/>
      <c r="J129" s="38"/>
      <c r="K129" s="38"/>
      <c r="L129" s="38"/>
      <c r="M129" s="38"/>
      <c r="N129" s="38"/>
      <c r="O129" s="38"/>
      <c r="P129" s="38"/>
      <c r="Q129" s="38"/>
    </row>
    <row r="130" spans="1:17" ht="63">
      <c r="A130" s="35">
        <v>125</v>
      </c>
      <c r="B130" s="36" t="s">
        <v>216</v>
      </c>
      <c r="C130" s="37">
        <v>50000</v>
      </c>
      <c r="D130" s="35" t="s">
        <v>92</v>
      </c>
      <c r="E130" s="38"/>
      <c r="F130" s="38"/>
      <c r="G130" s="38"/>
      <c r="H130" s="38"/>
      <c r="I130" s="38"/>
      <c r="J130" s="38"/>
      <c r="K130" s="38"/>
      <c r="L130" s="38"/>
      <c r="M130" s="38"/>
      <c r="N130" s="38"/>
      <c r="O130" s="38"/>
      <c r="P130" s="38"/>
      <c r="Q130" s="38"/>
    </row>
    <row r="131" spans="1:17" ht="63">
      <c r="A131" s="35">
        <v>126</v>
      </c>
      <c r="B131" s="36" t="s">
        <v>217</v>
      </c>
      <c r="C131" s="37">
        <v>50000</v>
      </c>
      <c r="D131" s="35" t="s">
        <v>92</v>
      </c>
      <c r="E131" s="38"/>
      <c r="F131" s="38"/>
      <c r="G131" s="38"/>
      <c r="H131" s="38"/>
      <c r="I131" s="38"/>
      <c r="J131" s="38"/>
      <c r="K131" s="38"/>
      <c r="L131" s="38"/>
      <c r="M131" s="38"/>
      <c r="N131" s="38"/>
      <c r="O131" s="38"/>
      <c r="P131" s="38"/>
      <c r="Q131" s="38"/>
    </row>
    <row r="132" spans="1:17" ht="63">
      <c r="A132" s="35">
        <v>127</v>
      </c>
      <c r="B132" s="36" t="s">
        <v>218</v>
      </c>
      <c r="C132" s="37">
        <v>50000</v>
      </c>
      <c r="D132" s="35" t="s">
        <v>92</v>
      </c>
      <c r="E132" s="38"/>
      <c r="F132" s="38"/>
      <c r="G132" s="38"/>
      <c r="H132" s="38"/>
      <c r="I132" s="38"/>
      <c r="J132" s="38"/>
      <c r="K132" s="38"/>
      <c r="L132" s="38"/>
      <c r="M132" s="38"/>
      <c r="N132" s="38"/>
      <c r="O132" s="38"/>
      <c r="P132" s="38"/>
      <c r="Q132" s="38"/>
    </row>
    <row r="133" spans="1:17" ht="63">
      <c r="A133" s="35">
        <v>128</v>
      </c>
      <c r="B133" s="36" t="s">
        <v>219</v>
      </c>
      <c r="C133" s="37">
        <v>50000</v>
      </c>
      <c r="D133" s="35" t="s">
        <v>92</v>
      </c>
      <c r="E133" s="38"/>
      <c r="F133" s="38"/>
      <c r="G133" s="38"/>
      <c r="H133" s="38"/>
      <c r="I133" s="38"/>
      <c r="J133" s="38"/>
      <c r="K133" s="38"/>
      <c r="L133" s="38"/>
      <c r="M133" s="38"/>
      <c r="N133" s="38"/>
      <c r="O133" s="38"/>
      <c r="P133" s="38"/>
      <c r="Q133" s="38"/>
    </row>
    <row r="134" spans="1:17" ht="147">
      <c r="A134" s="35">
        <v>129</v>
      </c>
      <c r="B134" s="36" t="s">
        <v>220</v>
      </c>
      <c r="C134" s="37">
        <v>3904000</v>
      </c>
      <c r="D134" s="35" t="s">
        <v>92</v>
      </c>
      <c r="E134" s="38"/>
      <c r="F134" s="38"/>
      <c r="G134" s="38"/>
      <c r="H134" s="38"/>
      <c r="I134" s="38"/>
      <c r="J134" s="38"/>
      <c r="K134" s="38"/>
      <c r="L134" s="38"/>
      <c r="M134" s="38"/>
      <c r="N134" s="38"/>
      <c r="O134" s="38"/>
      <c r="P134" s="38"/>
      <c r="Q134" s="38"/>
    </row>
    <row r="135" spans="1:17" ht="105">
      <c r="A135" s="35">
        <v>130</v>
      </c>
      <c r="B135" s="36" t="s">
        <v>221</v>
      </c>
      <c r="C135" s="37">
        <v>50000</v>
      </c>
      <c r="D135" s="35" t="s">
        <v>92</v>
      </c>
      <c r="E135" s="38"/>
      <c r="F135" s="38"/>
      <c r="G135" s="38"/>
      <c r="H135" s="38"/>
      <c r="I135" s="38"/>
      <c r="J135" s="38"/>
      <c r="K135" s="38"/>
      <c r="L135" s="38"/>
      <c r="M135" s="38"/>
      <c r="N135" s="38"/>
      <c r="O135" s="38"/>
      <c r="P135" s="38"/>
      <c r="Q135" s="38"/>
    </row>
    <row r="136" spans="1:17" ht="126">
      <c r="A136" s="35">
        <v>131</v>
      </c>
      <c r="B136" s="36" t="s">
        <v>222</v>
      </c>
      <c r="C136" s="37">
        <v>30000</v>
      </c>
      <c r="D136" s="35" t="s">
        <v>92</v>
      </c>
      <c r="E136" s="38"/>
      <c r="F136" s="38"/>
      <c r="G136" s="38"/>
      <c r="H136" s="38"/>
      <c r="I136" s="38"/>
      <c r="J136" s="38"/>
      <c r="K136" s="38"/>
      <c r="L136" s="38"/>
      <c r="M136" s="38"/>
      <c r="N136" s="38"/>
      <c r="O136" s="38"/>
      <c r="P136" s="38"/>
      <c r="Q136" s="38"/>
    </row>
    <row r="137" spans="1:17" ht="105">
      <c r="A137" s="35">
        <v>132</v>
      </c>
      <c r="B137" s="36" t="s">
        <v>223</v>
      </c>
      <c r="C137" s="37">
        <v>40000</v>
      </c>
      <c r="D137" s="35" t="s">
        <v>92</v>
      </c>
      <c r="E137" s="38"/>
      <c r="F137" s="38"/>
      <c r="G137" s="38"/>
      <c r="H137" s="38"/>
      <c r="I137" s="38"/>
      <c r="J137" s="38"/>
      <c r="K137" s="38"/>
      <c r="L137" s="38"/>
      <c r="M137" s="38"/>
      <c r="N137" s="38"/>
      <c r="O137" s="38"/>
      <c r="P137" s="38"/>
      <c r="Q137" s="38"/>
    </row>
    <row r="138" spans="1:17" ht="105">
      <c r="A138" s="35">
        <v>133</v>
      </c>
      <c r="B138" s="36" t="s">
        <v>224</v>
      </c>
      <c r="C138" s="37">
        <v>50000</v>
      </c>
      <c r="D138" s="35" t="s">
        <v>92</v>
      </c>
      <c r="E138" s="38"/>
      <c r="F138" s="38"/>
      <c r="G138" s="38"/>
      <c r="H138" s="38"/>
      <c r="I138" s="38"/>
      <c r="J138" s="38"/>
      <c r="K138" s="38"/>
      <c r="L138" s="38"/>
      <c r="M138" s="38"/>
      <c r="N138" s="38"/>
      <c r="O138" s="38"/>
      <c r="P138" s="38"/>
      <c r="Q138" s="38"/>
    </row>
    <row r="139" spans="1:17" ht="105">
      <c r="A139" s="35">
        <v>134</v>
      </c>
      <c r="B139" s="36" t="s">
        <v>225</v>
      </c>
      <c r="C139" s="37">
        <v>50000</v>
      </c>
      <c r="D139" s="35" t="s">
        <v>92</v>
      </c>
      <c r="E139" s="38"/>
      <c r="F139" s="38"/>
      <c r="G139" s="38"/>
      <c r="H139" s="38"/>
      <c r="I139" s="38"/>
      <c r="J139" s="38"/>
      <c r="K139" s="38"/>
      <c r="L139" s="38"/>
      <c r="M139" s="38"/>
      <c r="N139" s="38"/>
      <c r="O139" s="38"/>
      <c r="P139" s="38"/>
      <c r="Q139" s="38"/>
    </row>
    <row r="140" spans="1:17" ht="106.5" customHeight="1">
      <c r="A140" s="35">
        <v>135</v>
      </c>
      <c r="B140" s="36" t="s">
        <v>226</v>
      </c>
      <c r="C140" s="37">
        <v>108750</v>
      </c>
      <c r="D140" s="35" t="s">
        <v>92</v>
      </c>
      <c r="E140" s="38"/>
      <c r="F140" s="38"/>
      <c r="G140" s="38"/>
      <c r="H140" s="38"/>
      <c r="I140" s="38"/>
      <c r="J140" s="38"/>
      <c r="K140" s="38"/>
      <c r="L140" s="38"/>
      <c r="M140" s="38"/>
      <c r="N140" s="38"/>
      <c r="O140" s="38"/>
      <c r="P140" s="38"/>
      <c r="Q140" s="38"/>
    </row>
    <row r="141" spans="1:17" ht="105">
      <c r="A141" s="35">
        <v>136</v>
      </c>
      <c r="B141" s="36" t="s">
        <v>227</v>
      </c>
      <c r="C141" s="37">
        <v>18200</v>
      </c>
      <c r="D141" s="35" t="s">
        <v>92</v>
      </c>
      <c r="E141" s="38"/>
      <c r="F141" s="38"/>
      <c r="G141" s="38"/>
      <c r="H141" s="38"/>
      <c r="I141" s="38"/>
      <c r="J141" s="38"/>
      <c r="K141" s="38"/>
      <c r="L141" s="38"/>
      <c r="M141" s="38"/>
      <c r="N141" s="38"/>
      <c r="O141" s="38"/>
      <c r="P141" s="38"/>
      <c r="Q141" s="38"/>
    </row>
    <row r="142" spans="1:17" ht="42">
      <c r="A142" s="35">
        <v>137</v>
      </c>
      <c r="B142" s="36" t="s">
        <v>228</v>
      </c>
      <c r="C142" s="37">
        <v>2300000</v>
      </c>
      <c r="D142" s="35" t="s">
        <v>92</v>
      </c>
      <c r="E142" s="38"/>
      <c r="F142" s="38"/>
      <c r="G142" s="38"/>
      <c r="H142" s="38"/>
      <c r="I142" s="38"/>
      <c r="J142" s="38"/>
      <c r="K142" s="38"/>
      <c r="L142" s="38"/>
      <c r="M142" s="38"/>
      <c r="N142" s="38"/>
      <c r="O142" s="38"/>
      <c r="P142" s="38"/>
      <c r="Q142" s="38"/>
    </row>
    <row r="143" spans="1:17" ht="42">
      <c r="A143" s="35">
        <v>138</v>
      </c>
      <c r="B143" s="36" t="s">
        <v>229</v>
      </c>
      <c r="C143" s="37">
        <v>90000</v>
      </c>
      <c r="D143" s="35" t="s">
        <v>92</v>
      </c>
      <c r="E143" s="38"/>
      <c r="F143" s="38"/>
      <c r="G143" s="38"/>
      <c r="H143" s="38"/>
      <c r="I143" s="38"/>
      <c r="J143" s="38"/>
      <c r="K143" s="38"/>
      <c r="L143" s="38"/>
      <c r="M143" s="38"/>
      <c r="N143" s="38"/>
      <c r="O143" s="38"/>
      <c r="P143" s="38"/>
      <c r="Q143" s="38"/>
    </row>
    <row r="144" spans="1:17" ht="87.75" customHeight="1">
      <c r="A144" s="40">
        <v>139</v>
      </c>
      <c r="B144" s="41" t="s">
        <v>230</v>
      </c>
      <c r="C144" s="42">
        <v>330000</v>
      </c>
      <c r="D144" s="40" t="s">
        <v>92</v>
      </c>
      <c r="E144" s="43"/>
      <c r="F144" s="43"/>
      <c r="G144" s="43"/>
      <c r="H144" s="43"/>
      <c r="I144" s="43"/>
      <c r="J144" s="43"/>
      <c r="K144" s="43"/>
      <c r="L144" s="43"/>
      <c r="M144" s="43"/>
      <c r="N144" s="43"/>
      <c r="O144" s="43"/>
      <c r="P144" s="43"/>
      <c r="Q144" s="43"/>
    </row>
    <row r="146" ht="28.5" customHeight="1"/>
    <row r="147" ht="28.5" customHeight="1"/>
    <row r="148" spans="1:3" ht="28.5" customHeight="1">
      <c r="A148" s="34"/>
      <c r="B148" s="34"/>
      <c r="C148" s="34"/>
    </row>
    <row r="149" spans="1:3" ht="28.5" customHeight="1">
      <c r="A149" s="34"/>
      <c r="B149" s="34"/>
      <c r="C149" s="34"/>
    </row>
    <row r="150" spans="1:3" ht="28.5" customHeight="1">
      <c r="A150" s="34"/>
      <c r="B150" s="34"/>
      <c r="C150" s="34"/>
    </row>
    <row r="151" spans="1:3" ht="28.5" customHeight="1">
      <c r="A151" s="34"/>
      <c r="B151" s="34"/>
      <c r="C151" s="34"/>
    </row>
    <row r="152" spans="1:3" ht="28.5" customHeight="1">
      <c r="A152" s="34"/>
      <c r="B152" s="34"/>
      <c r="C152" s="34"/>
    </row>
    <row r="153" spans="1:3" ht="28.5" customHeight="1">
      <c r="A153" s="34"/>
      <c r="B153" s="34"/>
      <c r="C153" s="34"/>
    </row>
    <row r="154" spans="1:3" ht="28.5" customHeight="1">
      <c r="A154" s="34"/>
      <c r="B154" s="34"/>
      <c r="C154" s="34"/>
    </row>
    <row r="155" spans="1:3" ht="28.5" customHeight="1">
      <c r="A155" s="34"/>
      <c r="B155" s="34"/>
      <c r="C155" s="34"/>
    </row>
    <row r="156" spans="1:3" ht="28.5" customHeight="1">
      <c r="A156" s="34"/>
      <c r="B156" s="34"/>
      <c r="C156" s="34"/>
    </row>
    <row r="157" spans="1:3" ht="28.5" customHeight="1">
      <c r="A157" s="34"/>
      <c r="B157" s="34"/>
      <c r="C157" s="34"/>
    </row>
    <row r="158" spans="1:3" ht="28.5" customHeight="1">
      <c r="A158" s="34"/>
      <c r="B158" s="34"/>
      <c r="C158" s="34"/>
    </row>
    <row r="159" spans="1:3" ht="28.5" customHeight="1">
      <c r="A159" s="34"/>
      <c r="B159" s="34"/>
      <c r="C159" s="34"/>
    </row>
    <row r="160" spans="1:3" ht="28.5" customHeight="1">
      <c r="A160" s="34"/>
      <c r="B160" s="34"/>
      <c r="C160" s="34"/>
    </row>
    <row r="161" spans="1:3" ht="28.5" customHeight="1">
      <c r="A161" s="34"/>
      <c r="B161" s="34"/>
      <c r="C161" s="34"/>
    </row>
    <row r="162" spans="1:3" ht="28.5" customHeight="1">
      <c r="A162" s="34"/>
      <c r="B162" s="34"/>
      <c r="C162" s="34"/>
    </row>
    <row r="163" spans="1:3" ht="28.5" customHeight="1">
      <c r="A163" s="34"/>
      <c r="B163" s="34"/>
      <c r="C163" s="34"/>
    </row>
    <row r="164" spans="1:3" ht="28.5" customHeight="1">
      <c r="A164" s="34"/>
      <c r="B164" s="34"/>
      <c r="C164" s="34"/>
    </row>
    <row r="165" spans="1:3" ht="28.5" customHeight="1">
      <c r="A165" s="34"/>
      <c r="B165" s="34"/>
      <c r="C165" s="34"/>
    </row>
    <row r="166" spans="1:3" ht="28.5" customHeight="1">
      <c r="A166" s="34"/>
      <c r="B166" s="34"/>
      <c r="C166" s="34"/>
    </row>
    <row r="167" spans="1:3" ht="28.5" customHeight="1">
      <c r="A167" s="34"/>
      <c r="B167" s="34"/>
      <c r="C167" s="34"/>
    </row>
    <row r="168" spans="1:3" ht="28.5" customHeight="1">
      <c r="A168" s="34"/>
      <c r="B168" s="34"/>
      <c r="C168" s="34"/>
    </row>
    <row r="169" spans="1:3" ht="28.5" customHeight="1">
      <c r="A169" s="34"/>
      <c r="B169" s="34"/>
      <c r="C169" s="34"/>
    </row>
    <row r="170" spans="1:3" ht="15">
      <c r="A170" s="34"/>
      <c r="B170" s="34"/>
      <c r="C170" s="34"/>
    </row>
    <row r="171" spans="1:3" ht="15">
      <c r="A171" s="34"/>
      <c r="B171" s="34"/>
      <c r="C171" s="34"/>
    </row>
    <row r="172" spans="2:12" ht="21">
      <c r="B172" s="34"/>
      <c r="C172" s="34"/>
      <c r="K172" s="33"/>
      <c r="L172" s="33"/>
    </row>
    <row r="173" spans="2:12" ht="21">
      <c r="B173" s="34"/>
      <c r="C173" s="34"/>
      <c r="K173" s="33"/>
      <c r="L173" s="33"/>
    </row>
    <row r="174" spans="2:12" ht="21">
      <c r="B174" s="34"/>
      <c r="C174" s="34"/>
      <c r="K174" s="33"/>
      <c r="L174" s="33"/>
    </row>
    <row r="175" spans="2:12" ht="21">
      <c r="B175" s="47"/>
      <c r="C175" s="34"/>
      <c r="K175" s="33"/>
      <c r="L175" s="33"/>
    </row>
    <row r="176" spans="2:12" ht="21">
      <c r="B176" s="47"/>
      <c r="C176" s="34"/>
      <c r="K176" s="33"/>
      <c r="L176" s="33"/>
    </row>
    <row r="177" spans="2:12" ht="21">
      <c r="B177" s="47"/>
      <c r="C177" s="34"/>
      <c r="K177" s="33"/>
      <c r="L177" s="33"/>
    </row>
    <row r="178" spans="2:12" ht="21">
      <c r="B178" s="47"/>
      <c r="C178" s="34"/>
      <c r="K178" s="33"/>
      <c r="L178" s="33"/>
    </row>
    <row r="179" spans="2:12" ht="21">
      <c r="B179" s="47"/>
      <c r="C179" s="34"/>
      <c r="K179" s="33"/>
      <c r="L179" s="33"/>
    </row>
    <row r="180" spans="2:12" ht="21">
      <c r="B180" s="47"/>
      <c r="C180" s="34"/>
      <c r="K180" s="33"/>
      <c r="L180" s="33"/>
    </row>
    <row r="181" spans="2:12" ht="21">
      <c r="B181" s="47"/>
      <c r="C181" s="34"/>
      <c r="K181" s="33"/>
      <c r="L181" s="33"/>
    </row>
    <row r="182" spans="2:12" ht="21">
      <c r="B182" s="47"/>
      <c r="C182" s="34"/>
      <c r="K182" s="33"/>
      <c r="L182" s="33"/>
    </row>
    <row r="183" spans="2:12" ht="21">
      <c r="B183" s="47"/>
      <c r="C183" s="34"/>
      <c r="K183" s="33"/>
      <c r="L183" s="33"/>
    </row>
    <row r="184" spans="2:12" ht="21">
      <c r="B184" s="47"/>
      <c r="C184" s="34"/>
      <c r="K184" s="33"/>
      <c r="L184" s="33"/>
    </row>
    <row r="185" spans="2:12" ht="21">
      <c r="B185" s="47"/>
      <c r="C185" s="34"/>
      <c r="K185" s="33"/>
      <c r="L185" s="33"/>
    </row>
    <row r="186" spans="2:12" ht="21">
      <c r="B186" s="47"/>
      <c r="C186" s="34"/>
      <c r="K186" s="33"/>
      <c r="L186" s="33"/>
    </row>
    <row r="187" spans="2:12" ht="21">
      <c r="B187" s="47"/>
      <c r="C187" s="34"/>
      <c r="K187" s="33"/>
      <c r="L187" s="33"/>
    </row>
    <row r="188" spans="2:12" ht="21">
      <c r="B188" s="47"/>
      <c r="C188" s="34"/>
      <c r="K188" s="33"/>
      <c r="L188" s="33"/>
    </row>
    <row r="189" spans="2:12" ht="21">
      <c r="B189" s="47"/>
      <c r="C189" s="34"/>
      <c r="K189" s="33"/>
      <c r="L189" s="33"/>
    </row>
    <row r="190" spans="2:12" ht="21">
      <c r="B190" s="47"/>
      <c r="C190" s="34"/>
      <c r="K190" s="33"/>
      <c r="L190" s="33"/>
    </row>
    <row r="191" spans="2:12" ht="21">
      <c r="B191" s="47"/>
      <c r="C191" s="34"/>
      <c r="K191" s="33"/>
      <c r="L191" s="33"/>
    </row>
    <row r="192" spans="2:12" ht="21">
      <c r="B192" s="47"/>
      <c r="C192" s="34"/>
      <c r="K192" s="33"/>
      <c r="L192" s="33"/>
    </row>
    <row r="193" spans="2:12" ht="21">
      <c r="B193" s="47"/>
      <c r="C193" s="34"/>
      <c r="K193" s="33"/>
      <c r="L193" s="33"/>
    </row>
    <row r="194" spans="2:12" ht="21">
      <c r="B194" s="47"/>
      <c r="C194" s="34"/>
      <c r="K194" s="33"/>
      <c r="L194" s="33"/>
    </row>
    <row r="195" spans="2:12" ht="21">
      <c r="B195" s="47"/>
      <c r="C195" s="34"/>
      <c r="K195" s="33"/>
      <c r="L195" s="33"/>
    </row>
    <row r="196" spans="2:12" ht="21">
      <c r="B196" s="47"/>
      <c r="C196" s="34"/>
      <c r="K196" s="33"/>
      <c r="L196" s="33"/>
    </row>
    <row r="197" spans="2:12" ht="21">
      <c r="B197" s="47"/>
      <c r="C197" s="34"/>
      <c r="K197" s="33"/>
      <c r="L197" s="33"/>
    </row>
    <row r="198" spans="2:12" ht="21">
      <c r="B198" s="47"/>
      <c r="C198" s="34"/>
      <c r="K198" s="33"/>
      <c r="L198" s="33"/>
    </row>
    <row r="199" spans="2:12" ht="21">
      <c r="B199" s="34"/>
      <c r="C199" s="34"/>
      <c r="K199" s="33"/>
      <c r="L199" s="33"/>
    </row>
    <row r="200" spans="2:12" ht="21">
      <c r="B200" s="34"/>
      <c r="C200" s="34"/>
      <c r="K200" s="33"/>
      <c r="L200" s="33"/>
    </row>
    <row r="201" spans="2:12" ht="21">
      <c r="B201" s="34"/>
      <c r="C201" s="34"/>
      <c r="K201" s="33"/>
      <c r="L201" s="33"/>
    </row>
    <row r="202" spans="2:12" ht="21">
      <c r="B202" s="34"/>
      <c r="C202" s="34"/>
      <c r="K202" s="33"/>
      <c r="L202" s="33"/>
    </row>
    <row r="203" spans="2:12" ht="21">
      <c r="B203" s="34"/>
      <c r="C203" s="34"/>
      <c r="K203" s="33"/>
      <c r="L203" s="33"/>
    </row>
    <row r="204" spans="2:12" ht="21">
      <c r="B204" s="34"/>
      <c r="C204" s="34"/>
      <c r="K204" s="33"/>
      <c r="L204" s="33"/>
    </row>
    <row r="205" spans="2:12" ht="21">
      <c r="B205" s="34"/>
      <c r="C205" s="34"/>
      <c r="K205" s="33"/>
      <c r="L205" s="33"/>
    </row>
    <row r="206" spans="2:12" ht="21">
      <c r="B206" s="34"/>
      <c r="C206" s="34"/>
      <c r="K206" s="33"/>
      <c r="L206" s="33"/>
    </row>
    <row r="207" spans="2:12" ht="21">
      <c r="B207" s="34"/>
      <c r="C207" s="34"/>
      <c r="K207" s="33"/>
      <c r="L207" s="33"/>
    </row>
    <row r="208" spans="2:12" ht="21">
      <c r="B208" s="34"/>
      <c r="C208" s="34"/>
      <c r="K208" s="33"/>
      <c r="L208" s="33"/>
    </row>
    <row r="209" ht="21">
      <c r="F209" s="48"/>
    </row>
  </sheetData>
  <sheetProtection/>
  <mergeCells count="10">
    <mergeCell ref="E4:G4"/>
    <mergeCell ref="H4:P4"/>
    <mergeCell ref="A1:Q1"/>
    <mergeCell ref="A2:Q2"/>
    <mergeCell ref="A3:A5"/>
    <mergeCell ref="B3:B5"/>
    <mergeCell ref="C3:C5"/>
    <mergeCell ref="D3:D5"/>
    <mergeCell ref="E3:P3"/>
    <mergeCell ref="Q3:Q5"/>
  </mergeCells>
  <printOptions headings="1" horizontalCentered="1" verticalCentered="1"/>
  <pageMargins left="0.25" right="0.25" top="0.75" bottom="0.75" header="0.3" footer="0.3"/>
  <pageSetup blackAndWhite="1" cellComments="atEnd" draft="1" fitToWidth="0" horizontalDpi="600" verticalDpi="600" orientation="portrait"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Corporate Edition</dc:creator>
  <cp:keywords/>
  <dc:description/>
  <cp:lastModifiedBy>Atee</cp:lastModifiedBy>
  <cp:lastPrinted>2015-11-09T08:25:10Z</cp:lastPrinted>
  <dcterms:created xsi:type="dcterms:W3CDTF">2015-11-08T07:21:41Z</dcterms:created>
  <dcterms:modified xsi:type="dcterms:W3CDTF">2015-11-09T09:32:00Z</dcterms:modified>
  <cp:category/>
  <cp:version/>
  <cp:contentType/>
  <cp:contentStatus/>
</cp:coreProperties>
</file>